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tabRatio="731" activeTab="0"/>
  </bookViews>
  <sheets>
    <sheet name="ИТОГО КС +ВМП" sheetId="1" r:id="rId1"/>
    <sheet name="Расш КС+ВМП" sheetId="2" r:id="rId2"/>
    <sheet name="КС" sheetId="3" r:id="rId3"/>
    <sheet name=" ВМП" sheetId="4" r:id="rId4"/>
    <sheet name="ДС " sheetId="5" r:id="rId5"/>
    <sheet name="Расшифровка ДС" sheetId="6" r:id="rId6"/>
  </sheets>
  <definedNames>
    <definedName name="_xlnm.Print_Area" localSheetId="3">' ВМП'!$A$1:$E$42</definedName>
    <definedName name="_xlnm.Print_Area" localSheetId="4">'ДС '!$A$1:$E$29</definedName>
    <definedName name="_xlnm.Print_Area" localSheetId="0">'ИТОГО КС +ВМП'!$A$1:$E$52</definedName>
    <definedName name="_xlnm.Print_Area" localSheetId="2">'КС'!$A$1:$E$51</definedName>
    <definedName name="_xlnm.Print_Area" localSheetId="1">'Расш КС+ВМП'!$A$1:$G$53</definedName>
    <definedName name="_xlnm.Print_Area" localSheetId="5">'Расшифровка ДС'!$A$1:$H$30</definedName>
  </definedNames>
  <calcPr fullCalcOnLoad="1"/>
</workbook>
</file>

<file path=xl/sharedStrings.xml><?xml version="1.0" encoding="utf-8"?>
<sst xmlns="http://schemas.openxmlformats.org/spreadsheetml/2006/main" count="391" uniqueCount="114">
  <si>
    <t xml:space="preserve">             (число, месяц, год)</t>
  </si>
  <si>
    <t xml:space="preserve">  М.П.                                                                </t>
  </si>
  <si>
    <t>Руководитель медицинской</t>
  </si>
  <si>
    <t>3</t>
  </si>
  <si>
    <t>Сопроводительное письмо к Уведомлению от ___________________ №__________________</t>
  </si>
  <si>
    <t xml:space="preserve">             (код) № телефона</t>
  </si>
  <si>
    <t>Мощность и профиль коек дневного стационара</t>
  </si>
  <si>
    <t>Профиль коек</t>
  </si>
  <si>
    <t>№ строки</t>
  </si>
  <si>
    <t>Число коек, фактически развернутых</t>
  </si>
  <si>
    <t>Всего, в том числе: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</si>
  <si>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</si>
  <si>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</si>
  <si>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</si>
  <si>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</si>
  <si>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</si>
  <si>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</si>
  <si>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</si>
  <si>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</si>
  <si>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</si>
  <si>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</si>
  <si>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</si>
  <si>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</si>
  <si>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</si>
  <si>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</si>
  <si>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</si>
  <si>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</si>
  <si>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</si>
  <si>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Кардиология</t>
  </si>
  <si>
    <t>Педиатрия</t>
  </si>
  <si>
    <t>Травматология и ортопедия</t>
  </si>
  <si>
    <t>Урология</t>
  </si>
  <si>
    <t>Хирургия</t>
  </si>
  <si>
    <t>Оториноларингология (за исключением кохлеарной имплантации)</t>
  </si>
  <si>
    <t>Офтальмология</t>
  </si>
  <si>
    <t>Дерматовенерология</t>
  </si>
  <si>
    <t>Онкология</t>
  </si>
  <si>
    <t>Челюстно-лицевая хирургия</t>
  </si>
  <si>
    <t>Детская хирургия</t>
  </si>
  <si>
    <t>Неонатология</t>
  </si>
  <si>
    <t>Медицинская реабилитация</t>
  </si>
  <si>
    <t>Сердечно-сосудистая хирургия</t>
  </si>
  <si>
    <t xml:space="preserve">Неврология </t>
  </si>
  <si>
    <t xml:space="preserve">(номер по реестру)*   </t>
  </si>
  <si>
    <t>№ пп</t>
  </si>
  <si>
    <t>4</t>
  </si>
  <si>
    <t>организации                           _____________                          _______________________</t>
  </si>
  <si>
    <t xml:space="preserve">                                                  (подпись)                                  (расшифровка подписи)</t>
  </si>
  <si>
    <t xml:space="preserve">                                                  (подпись)                                              (расшифровка подписи)</t>
  </si>
  <si>
    <t xml:space="preserve">  (наименование медицинской организации)</t>
  </si>
  <si>
    <t>Исполнитель:    ____________                          ___________________________________  тел. (_________) _________________</t>
  </si>
  <si>
    <t>(наименование медицинской организации)</t>
  </si>
  <si>
    <t>Мощность коечного фонда медицинской организации в разрезе профилей
 (круглосуточный стационар)</t>
  </si>
  <si>
    <t>№</t>
  </si>
  <si>
    <t xml:space="preserve">№ </t>
  </si>
  <si>
    <t>470____</t>
  </si>
  <si>
    <t>Мощность коечного фонда медицинской организации в разрезе профилей
 (круглосуточный стационар без ВМП)</t>
  </si>
  <si>
    <t>Приложение к строке 10
 Уведомления об осуществлении деятельности в сфере обязательного медицинского страхования</t>
  </si>
  <si>
    <t>Расшифровка гр. 4 
Приложения к строке 10 
Уведомления об осуществлении деятельности в сфере обязательного медицинского страхования</t>
  </si>
  <si>
    <t>Число коек, 
фактически развернутых</t>
  </si>
  <si>
    <t>Дневной стационар поликлиники - ДСП</t>
  </si>
  <si>
    <t>Стационар дневного пребывания - СДП</t>
  </si>
  <si>
    <t>Дневной стационар на дому - СД</t>
  </si>
  <si>
    <t>5</t>
  </si>
  <si>
    <t>6</t>
  </si>
  <si>
    <t>Всего</t>
  </si>
  <si>
    <t>7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</si>
  <si>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</si>
  <si>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</si>
  <si>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</si>
  <si>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</si>
  <si>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</si>
  <si>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</si>
  <si>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</si>
  <si>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</si>
  <si>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</si>
  <si>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</si>
  <si>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</si>
  <si>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</si>
  <si>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</si>
  <si>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тел. (_____) _____________</t>
  </si>
  <si>
    <t>Акушерство и гинекология (использование вспомогательных репродуктивных технологий)</t>
  </si>
  <si>
    <t>2</t>
  </si>
  <si>
    <t>Гематология</t>
  </si>
  <si>
    <t>Радиология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</si>
  <si>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</si>
  <si>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</si>
  <si>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</si>
  <si>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</si>
  <si>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</si>
  <si>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Детская урология-андрология</t>
  </si>
  <si>
    <t>Нейрохирургия</t>
  </si>
  <si>
    <t>Хирургия (комбустиология)</t>
  </si>
  <si>
    <t>Колопроктология</t>
  </si>
  <si>
    <t>Торакальная хирургия</t>
  </si>
  <si>
    <t>Расшифровка Приложения к строке 10
 Уведомления об осуществлении деятельности в сфере обязательного медицинского страхования</t>
  </si>
  <si>
    <t>Хирургия (абдоминальная)</t>
  </si>
  <si>
    <t xml:space="preserve">Торакальная хирургия </t>
  </si>
  <si>
    <t>КС (без ВМП)</t>
  </si>
  <si>
    <t>КС (ВМП)</t>
  </si>
  <si>
    <t>6=4+5</t>
  </si>
  <si>
    <t>7=4+5+6</t>
  </si>
  <si>
    <t>8</t>
  </si>
  <si>
    <t>(число, месяц, год)</t>
  </si>
  <si>
    <t>Медицинские организации 2,3 уровня, использующие Часть II Сборников тарифов по базовой программе ОМС в ЛО</t>
  </si>
  <si>
    <t>* за исключением медицинских организаций, ранее не осуществляющих деятельность в сфере обязательного медицинского страхования</t>
  </si>
  <si>
    <t>на __.___________.2018</t>
  </si>
  <si>
    <t>«___»___________2018г.</t>
  </si>
  <si>
    <t>Мощность коечного фонда медицинской организации в разрезе профилей
 (круглосуточный стационар с использованием ВМП)</t>
  </si>
  <si>
    <t>Акушерство и гинекология (искусственное прерывание беременности)</t>
  </si>
  <si>
    <t>10.30</t>
  </si>
  <si>
    <t>КС+ВМП</t>
  </si>
  <si>
    <t>Расшифровка гр. 4
Приложения к строке 10 
Уведомления об осуществлении деятельности в сфере обязательного медицинского страхования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</si>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</sst>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55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56" applyNumberFormat="1" applyFont="1" applyFill="1" applyBorder="1" applyAlignment="1">
      <alignment horizontal="right"/>
      <protection/>
    </xf>
    <xf numFmtId="0" fontId="7" fillId="0" borderId="0" xfId="56" applyFont="1" applyFill="1" applyAlignment="1">
      <alignment wrapText="1"/>
      <protection/>
    </xf>
    <xf numFmtId="0" fontId="5" fillId="0" borderId="0" xfId="56" applyFont="1" applyFill="1">
      <alignment/>
      <protection/>
    </xf>
    <xf numFmtId="49" fontId="10" fillId="0" borderId="10" xfId="56" applyNumberFormat="1" applyFont="1" applyFill="1" applyBorder="1" applyAlignment="1">
      <alignment horizontal="center" vertical="center" wrapText="1" shrinkToFit="1"/>
      <protection/>
    </xf>
    <xf numFmtId="3" fontId="11" fillId="0" borderId="10" xfId="56" applyNumberFormat="1" applyFont="1" applyFill="1" applyBorder="1" applyAlignment="1">
      <alignment horizontal="center" vertical="center" wrapText="1" shrinkToFit="1"/>
      <protection/>
    </xf>
    <xf numFmtId="3" fontId="10" fillId="0" borderId="10" xfId="56" applyNumberFormat="1" applyFont="1" applyFill="1" applyBorder="1" applyAlignment="1">
      <alignment horizontal="center" vertical="center" wrapText="1" shrinkToFit="1"/>
      <protection/>
    </xf>
    <xf numFmtId="0" fontId="1" fillId="0" borderId="10" xfId="56" applyNumberFormat="1" applyFont="1" applyFill="1" applyBorder="1" applyAlignment="1">
      <alignment horizontal="center"/>
      <protection/>
    </xf>
    <xf numFmtId="11" fontId="1" fillId="0" borderId="0" xfId="56" applyNumberFormat="1" applyFont="1" applyFill="1">
      <alignment/>
      <protection/>
    </xf>
    <xf numFmtId="0" fontId="1" fillId="33" borderId="0" xfId="56" applyNumberFormat="1" applyFont="1" applyFill="1" applyProtection="1">
      <alignment/>
      <protection/>
    </xf>
    <xf numFmtId="0" fontId="1" fillId="33" borderId="0" xfId="56" applyFont="1" applyFill="1" applyProtection="1">
      <alignment/>
      <protection/>
    </xf>
    <xf numFmtId="0" fontId="1" fillId="33" borderId="0" xfId="56" applyFont="1" applyFill="1" applyAlignment="1" applyProtection="1">
      <alignment wrapText="1"/>
      <protection/>
    </xf>
    <xf numFmtId="0" fontId="1" fillId="33" borderId="0" xfId="56" applyFont="1" applyFill="1" applyAlignment="1" applyProtection="1">
      <alignment horizontal="center" vertical="center"/>
      <protection/>
    </xf>
    <xf numFmtId="0" fontId="5" fillId="0" borderId="0" xfId="56" applyFont="1" applyFill="1" applyProtection="1">
      <alignment/>
      <protection/>
    </xf>
    <xf numFmtId="0" fontId="6" fillId="0" borderId="0" xfId="56" applyFont="1" applyAlignment="1" applyProtection="1">
      <alignment/>
      <protection/>
    </xf>
    <xf numFmtId="0" fontId="5" fillId="0" borderId="0" xfId="56" applyFont="1" applyProtection="1">
      <alignment/>
      <protection/>
    </xf>
    <xf numFmtId="0" fontId="7" fillId="0" borderId="0" xfId="56" applyFont="1" applyFill="1" applyAlignment="1" applyProtection="1">
      <alignment wrapText="1"/>
      <protection/>
    </xf>
    <xf numFmtId="11" fontId="2" fillId="33" borderId="0" xfId="56" applyNumberFormat="1" applyFont="1" applyFill="1" applyProtection="1">
      <alignment/>
      <protection/>
    </xf>
    <xf numFmtId="0" fontId="1" fillId="33" borderId="10" xfId="56" applyNumberFormat="1" applyFont="1" applyFill="1" applyBorder="1" applyAlignment="1" applyProtection="1">
      <alignment horizontal="center"/>
      <protection/>
    </xf>
    <xf numFmtId="11" fontId="1" fillId="33" borderId="0" xfId="56" applyNumberFormat="1" applyFont="1" applyFill="1" applyAlignment="1" applyProtection="1">
      <alignment horizontal="center"/>
      <protection/>
    </xf>
    <xf numFmtId="0" fontId="1" fillId="0" borderId="10" xfId="56" applyNumberFormat="1" applyFont="1" applyFill="1" applyBorder="1" applyAlignment="1" applyProtection="1">
      <alignment horizontal="center"/>
      <protection/>
    </xf>
    <xf numFmtId="11" fontId="1" fillId="0" borderId="0" xfId="56" applyNumberFormat="1" applyFont="1" applyFill="1" applyProtection="1">
      <alignment/>
      <protection/>
    </xf>
    <xf numFmtId="0" fontId="16" fillId="0" borderId="0" xfId="55" applyFont="1" applyFill="1" applyProtection="1">
      <alignment/>
      <protection/>
    </xf>
    <xf numFmtId="0" fontId="10" fillId="33" borderId="0" xfId="56" applyFont="1" applyFill="1" applyBorder="1" applyAlignment="1" applyProtection="1">
      <alignment horizontal="left" wrapText="1"/>
      <protection/>
    </xf>
    <xf numFmtId="49" fontId="10" fillId="33" borderId="0" xfId="56" applyNumberFormat="1" applyFont="1" applyFill="1" applyBorder="1" applyAlignment="1" applyProtection="1">
      <alignment horizontal="left" wrapText="1"/>
      <protection/>
    </xf>
    <xf numFmtId="49" fontId="1" fillId="33" borderId="0" xfId="56" applyNumberFormat="1" applyFont="1" applyFill="1" applyProtection="1">
      <alignment/>
      <protection/>
    </xf>
    <xf numFmtId="0" fontId="1" fillId="0" borderId="0" xfId="56" applyNumberFormat="1" applyFont="1" applyFill="1">
      <alignment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wrapText="1"/>
      <protection/>
    </xf>
    <xf numFmtId="0" fontId="1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/>
      <protection/>
    </xf>
    <xf numFmtId="0" fontId="2" fillId="0" borderId="10" xfId="56" applyNumberFormat="1" applyFont="1" applyFill="1" applyBorder="1" applyAlignment="1">
      <alignment horizontal="center" vertical="center"/>
      <protection/>
    </xf>
    <xf numFmtId="11" fontId="11" fillId="0" borderId="10" xfId="56" applyNumberFormat="1" applyFont="1" applyFill="1" applyBorder="1" applyAlignment="1">
      <alignment horizontal="center" vertical="center" wrapText="1"/>
      <protection/>
    </xf>
    <xf numFmtId="11" fontId="2" fillId="0" borderId="0" xfId="56" applyNumberFormat="1" applyFont="1" applyFill="1">
      <alignment/>
      <protection/>
    </xf>
    <xf numFmtId="11" fontId="1" fillId="0" borderId="0" xfId="56" applyNumberFormat="1" applyFont="1" applyFill="1" applyAlignment="1">
      <alignment horizontal="center"/>
      <protection/>
    </xf>
    <xf numFmtId="0" fontId="10" fillId="0" borderId="0" xfId="56" applyFont="1" applyFill="1" applyBorder="1" applyAlignment="1">
      <alignment horizontal="left" wrapText="1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Alignment="1" applyProtection="1">
      <alignment vertical="center"/>
      <protection/>
    </xf>
    <xf numFmtId="0" fontId="1" fillId="0" borderId="0" xfId="56" applyNumberFormat="1" applyFont="1" applyFill="1" applyAlignment="1">
      <alignment horizontal="center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56" applyNumberFormat="1" applyFont="1" applyFill="1" applyBorder="1" applyAlignment="1" applyProtection="1">
      <alignment vertical="center"/>
      <protection/>
    </xf>
    <xf numFmtId="0" fontId="1" fillId="0" borderId="0" xfId="56" applyFont="1" applyFill="1" applyProtection="1">
      <alignment/>
      <protection/>
    </xf>
    <xf numFmtId="11" fontId="11" fillId="0" borderId="10" xfId="57" applyNumberFormat="1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 applyProtection="1">
      <alignment/>
      <protection/>
    </xf>
    <xf numFmtId="49" fontId="2" fillId="33" borderId="11" xfId="56" applyNumberFormat="1" applyFont="1" applyFill="1" applyBorder="1" applyAlignment="1" applyProtection="1">
      <alignment horizontal="center" vertical="center" wrapText="1"/>
      <protection/>
    </xf>
    <xf numFmtId="11" fontId="2" fillId="0" borderId="11" xfId="56" applyNumberFormat="1" applyFont="1" applyFill="1" applyBorder="1" applyAlignment="1" applyProtection="1">
      <alignment horizontal="center" vertical="center" wrapText="1"/>
      <protection/>
    </xf>
    <xf numFmtId="49" fontId="1" fillId="33" borderId="10" xfId="56" applyNumberFormat="1" applyFont="1" applyFill="1" applyBorder="1" applyAlignment="1" applyProtection="1">
      <alignment horizontal="center" vertical="center" wrapText="1" shrinkToFit="1"/>
      <protection/>
    </xf>
    <xf numFmtId="49" fontId="1" fillId="0" borderId="10" xfId="56" applyNumberFormat="1" applyFont="1" applyFill="1" applyBorder="1" applyAlignment="1" applyProtection="1">
      <alignment horizontal="center" vertical="center" wrapText="1" shrinkToFit="1"/>
      <protection/>
    </xf>
    <xf numFmtId="3" fontId="2" fillId="0" borderId="10" xfId="57" applyNumberFormat="1" applyFont="1" applyFill="1" applyBorder="1" applyAlignment="1" applyProtection="1">
      <alignment horizontal="center" vertical="center" wrapText="1" shrinkToFit="1"/>
      <protection/>
    </xf>
    <xf numFmtId="49" fontId="5" fillId="0" borderId="10" xfId="55" applyNumberFormat="1" applyFont="1" applyFill="1" applyBorder="1" applyAlignment="1" applyProtection="1">
      <alignment horizontal="center" wrapText="1"/>
      <protection/>
    </xf>
    <xf numFmtId="0" fontId="5" fillId="0" borderId="0" xfId="55" applyFont="1" applyFill="1" applyProtection="1">
      <alignment/>
      <protection/>
    </xf>
    <xf numFmtId="0" fontId="12" fillId="0" borderId="0" xfId="55" applyFont="1" applyFill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3" fontId="2" fillId="0" borderId="10" xfId="56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56" applyNumberFormat="1" applyFont="1" applyFill="1" applyAlignment="1" applyProtection="1">
      <alignment horizontal="center"/>
      <protection/>
    </xf>
    <xf numFmtId="0" fontId="1" fillId="0" borderId="0" xfId="56" applyFont="1" applyFill="1" applyAlignment="1" applyProtection="1">
      <alignment horizontal="center" vertical="center"/>
      <protection/>
    </xf>
    <xf numFmtId="0" fontId="6" fillId="0" borderId="12" xfId="56" applyNumberFormat="1" applyFont="1" applyFill="1" applyBorder="1" applyAlignment="1" applyProtection="1">
      <alignment horizontal="center" vertical="top"/>
      <protection/>
    </xf>
    <xf numFmtId="11" fontId="11" fillId="0" borderId="10" xfId="56" applyNumberFormat="1" applyFont="1" applyFill="1" applyBorder="1" applyAlignment="1" applyProtection="1">
      <alignment horizontal="center" vertical="center" wrapText="1"/>
      <protection/>
    </xf>
    <xf numFmtId="11" fontId="2" fillId="0" borderId="0" xfId="56" applyNumberFormat="1" applyFont="1" applyFill="1" applyProtection="1">
      <alignment/>
      <protection/>
    </xf>
    <xf numFmtId="11" fontId="2" fillId="0" borderId="10" xfId="56" applyNumberFormat="1" applyFont="1" applyFill="1" applyBorder="1" applyAlignment="1" applyProtection="1">
      <alignment horizontal="center" vertical="center" wrapText="1"/>
      <protection/>
    </xf>
    <xf numFmtId="11" fontId="2" fillId="0" borderId="10" xfId="56" applyNumberFormat="1" applyFont="1" applyFill="1" applyBorder="1" applyAlignment="1" applyProtection="1">
      <alignment horizontal="center" vertical="center"/>
      <protection/>
    </xf>
    <xf numFmtId="49" fontId="10" fillId="0" borderId="10" xfId="56" applyNumberFormat="1" applyFont="1" applyFill="1" applyBorder="1" applyAlignment="1" applyProtection="1">
      <alignment horizontal="center" vertical="center" wrapText="1" shrinkToFit="1"/>
      <protection/>
    </xf>
    <xf numFmtId="3" fontId="11" fillId="0" borderId="10" xfId="56" applyNumberFormat="1" applyFont="1" applyFill="1" applyBorder="1" applyAlignment="1" applyProtection="1">
      <alignment horizontal="center" vertical="center" wrapText="1" shrinkToFit="1"/>
      <protection/>
    </xf>
    <xf numFmtId="0" fontId="10" fillId="0" borderId="0" xfId="56" applyFont="1" applyFill="1" applyBorder="1" applyAlignment="1" applyProtection="1">
      <alignment horizontal="left" wrapText="1"/>
      <protection/>
    </xf>
    <xf numFmtId="0" fontId="1" fillId="0" borderId="0" xfId="56" applyNumberFormat="1" applyFont="1" applyFill="1" applyProtection="1">
      <alignment/>
      <protection/>
    </xf>
    <xf numFmtId="0" fontId="1" fillId="0" borderId="0" xfId="56" applyFont="1" applyFill="1" applyAlignment="1" applyProtection="1">
      <alignment wrapText="1"/>
      <protection/>
    </xf>
    <xf numFmtId="0" fontId="1" fillId="0" borderId="0" xfId="56" applyFont="1" applyFill="1" applyAlignment="1" applyProtection="1">
      <alignment vertical="center"/>
      <protection/>
    </xf>
    <xf numFmtId="0" fontId="6" fillId="0" borderId="0" xfId="56" applyFont="1" applyFill="1" applyAlignment="1" applyProtection="1">
      <alignment/>
      <protection/>
    </xf>
    <xf numFmtId="0" fontId="2" fillId="0" borderId="11" xfId="56" applyNumberFormat="1" applyFont="1" applyFill="1" applyBorder="1" applyAlignment="1" applyProtection="1">
      <alignment vertical="center"/>
      <protection/>
    </xf>
    <xf numFmtId="49" fontId="2" fillId="0" borderId="11" xfId="56" applyNumberFormat="1" applyFont="1" applyFill="1" applyBorder="1" applyAlignment="1" applyProtection="1">
      <alignment horizontal="center" vertical="center" wrapText="1"/>
      <protection/>
    </xf>
    <xf numFmtId="11" fontId="1" fillId="0" borderId="0" xfId="56" applyNumberFormat="1" applyFont="1" applyFill="1" applyAlignment="1" applyProtection="1">
      <alignment horizontal="center"/>
      <protection/>
    </xf>
    <xf numFmtId="49" fontId="10" fillId="0" borderId="0" xfId="56" applyNumberFormat="1" applyFont="1" applyFill="1" applyBorder="1" applyAlignment="1" applyProtection="1">
      <alignment horizontal="left" wrapText="1"/>
      <protection/>
    </xf>
    <xf numFmtId="0" fontId="4" fillId="0" borderId="0" xfId="0" applyFont="1" applyFill="1" applyAlignment="1" applyProtection="1">
      <alignment vertical="center"/>
      <protection/>
    </xf>
    <xf numFmtId="49" fontId="1" fillId="0" borderId="0" xfId="56" applyNumberFormat="1" applyFont="1" applyFill="1" applyProtection="1">
      <alignment/>
      <protection/>
    </xf>
    <xf numFmtId="0" fontId="3" fillId="0" borderId="0" xfId="0" applyFont="1" applyFill="1" applyAlignment="1" applyProtection="1">
      <alignment horizontal="justify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4" borderId="0" xfId="56" applyFont="1" applyFill="1" applyProtection="1">
      <alignment/>
      <protection/>
    </xf>
    <xf numFmtId="0" fontId="5" fillId="34" borderId="0" xfId="56" applyFont="1" applyFill="1" applyProtection="1">
      <alignment/>
      <protection/>
    </xf>
    <xf numFmtId="0" fontId="18" fillId="34" borderId="10" xfId="55" applyFont="1" applyFill="1" applyBorder="1" applyAlignment="1" applyProtection="1">
      <alignment horizontal="center"/>
      <protection locked="0"/>
    </xf>
    <xf numFmtId="0" fontId="18" fillId="34" borderId="10" xfId="55" applyFont="1" applyFill="1" applyBorder="1" applyAlignment="1" applyProtection="1">
      <alignment horizontal="center" vertical="center"/>
      <protection locked="0"/>
    </xf>
    <xf numFmtId="0" fontId="1" fillId="34" borderId="0" xfId="56" applyFont="1" applyFill="1">
      <alignment/>
      <protection/>
    </xf>
    <xf numFmtId="0" fontId="7" fillId="34" borderId="0" xfId="56" applyFont="1" applyFill="1" applyAlignment="1">
      <alignment wrapText="1"/>
      <protection/>
    </xf>
    <xf numFmtId="0" fontId="5" fillId="34" borderId="0" xfId="56" applyFont="1" applyFill="1">
      <alignment/>
      <protection/>
    </xf>
    <xf numFmtId="3" fontId="1" fillId="34" borderId="10" xfId="57" applyNumberFormat="1" applyFont="1" applyFill="1" applyBorder="1" applyAlignment="1" applyProtection="1">
      <alignment horizontal="center" vertical="center" wrapText="1" shrinkToFit="1"/>
      <protection locked="0"/>
    </xf>
    <xf numFmtId="3" fontId="1" fillId="34" borderId="10" xfId="56" applyNumberFormat="1" applyFont="1" applyFill="1" applyBorder="1" applyAlignment="1" applyProtection="1">
      <alignment horizontal="center" vertical="center" wrapText="1" shrinkToFit="1"/>
      <protection locked="0"/>
    </xf>
    <xf numFmtId="0" fontId="12" fillId="34" borderId="0" xfId="56" applyNumberFormat="1" applyFont="1" applyFill="1" applyBorder="1" applyAlignment="1" applyProtection="1">
      <alignment horizontal="right"/>
      <protection locked="0"/>
    </xf>
    <xf numFmtId="0" fontId="12" fillId="34" borderId="0" xfId="56" applyFont="1" applyFill="1" applyAlignment="1" applyProtection="1">
      <alignment horizontal="left"/>
      <protection locked="0"/>
    </xf>
    <xf numFmtId="0" fontId="1" fillId="34" borderId="0" xfId="56" applyNumberFormat="1" applyFont="1" applyFill="1" applyProtection="1">
      <alignment/>
      <protection/>
    </xf>
    <xf numFmtId="0" fontId="3" fillId="34" borderId="0" xfId="0" applyFont="1" applyFill="1" applyAlignment="1" applyProtection="1">
      <alignment horizontal="left" vertical="center"/>
      <protection locked="0"/>
    </xf>
    <xf numFmtId="0" fontId="19" fillId="0" borderId="0" xfId="56" applyFont="1" applyFill="1" applyAlignment="1">
      <alignment vertical="top"/>
      <protection/>
    </xf>
    <xf numFmtId="0" fontId="1" fillId="0" borderId="0" xfId="56" applyFont="1" applyFill="1" applyProtection="1">
      <alignment/>
      <protection/>
    </xf>
    <xf numFmtId="0" fontId="12" fillId="0" borderId="0" xfId="56" applyNumberFormat="1" applyFont="1" applyFill="1" applyAlignment="1" applyProtection="1">
      <alignment horizontal="right"/>
      <protection/>
    </xf>
    <xf numFmtId="0" fontId="5" fillId="0" borderId="0" xfId="56" applyFont="1" applyFill="1" applyProtection="1">
      <alignment/>
      <protection/>
    </xf>
    <xf numFmtId="0" fontId="12" fillId="0" borderId="12" xfId="56" applyFont="1" applyFill="1" applyBorder="1" applyAlignment="1" applyProtection="1">
      <alignment horizontal="left"/>
      <protection/>
    </xf>
    <xf numFmtId="0" fontId="1" fillId="0" borderId="0" xfId="56" applyNumberFormat="1" applyFont="1" applyFill="1">
      <alignment/>
      <protection/>
    </xf>
    <xf numFmtId="0" fontId="1" fillId="0" borderId="0" xfId="56" applyFont="1" applyFill="1">
      <alignment/>
      <protection/>
    </xf>
    <xf numFmtId="0" fontId="4" fillId="0" borderId="0" xfId="0" applyFont="1" applyFill="1" applyAlignment="1">
      <alignment vertical="center"/>
    </xf>
    <xf numFmtId="0" fontId="1" fillId="0" borderId="0" xfId="56" applyFont="1" applyFill="1" applyAlignment="1">
      <alignment wrapText="1"/>
      <protection/>
    </xf>
    <xf numFmtId="0" fontId="7" fillId="0" borderId="0" xfId="56" applyFont="1" applyFill="1" applyAlignment="1">
      <alignment wrapText="1"/>
      <protection/>
    </xf>
    <xf numFmtId="0" fontId="12" fillId="0" borderId="0" xfId="56" applyNumberFormat="1" applyFont="1" applyFill="1" applyAlignment="1">
      <alignment horizontal="right"/>
      <protection/>
    </xf>
    <xf numFmtId="0" fontId="12" fillId="0" borderId="12" xfId="56" applyFont="1" applyFill="1" applyBorder="1" applyAlignment="1">
      <alignment horizontal="left"/>
      <protection/>
    </xf>
    <xf numFmtId="0" fontId="5" fillId="0" borderId="0" xfId="56" applyNumberFormat="1" applyFont="1" applyFill="1" applyBorder="1" applyAlignment="1">
      <alignment horizontal="right"/>
      <protection/>
    </xf>
    <xf numFmtId="0" fontId="5" fillId="0" borderId="0" xfId="56" applyFont="1" applyFill="1">
      <alignment/>
      <protection/>
    </xf>
    <xf numFmtId="0" fontId="12" fillId="0" borderId="0" xfId="56" applyNumberFormat="1" applyFont="1" applyFill="1" applyBorder="1" applyAlignment="1" applyProtection="1">
      <alignment horizontal="right"/>
      <protection/>
    </xf>
    <xf numFmtId="0" fontId="12" fillId="0" borderId="0" xfId="56" applyFont="1" applyFill="1" applyAlignment="1" applyProtection="1">
      <alignment horizontal="left"/>
      <protection/>
    </xf>
    <xf numFmtId="0" fontId="12" fillId="0" borderId="12" xfId="56" applyFont="1" applyFill="1" applyBorder="1" applyAlignment="1" applyProtection="1">
      <alignment/>
      <protection/>
    </xf>
    <xf numFmtId="49" fontId="1" fillId="0" borderId="0" xfId="56" applyNumberFormat="1" applyFont="1" applyFill="1" applyProtection="1">
      <alignment/>
      <protection/>
    </xf>
    <xf numFmtId="49" fontId="1" fillId="34" borderId="0" xfId="56" applyNumberFormat="1" applyFont="1" applyFill="1" applyProtection="1">
      <alignment/>
      <protection locked="0"/>
    </xf>
    <xf numFmtId="0" fontId="1" fillId="34" borderId="0" xfId="56" applyFont="1" applyFill="1" applyProtection="1">
      <alignment/>
      <protection locked="0"/>
    </xf>
    <xf numFmtId="0" fontId="12" fillId="0" borderId="0" xfId="56" applyNumberFormat="1" applyFont="1" applyFill="1" applyBorder="1" applyAlignment="1">
      <alignment horizontal="right"/>
      <protection/>
    </xf>
    <xf numFmtId="0" fontId="12" fillId="0" borderId="0" xfId="56" applyFont="1" applyFill="1" applyAlignment="1">
      <alignment horizontal="left"/>
      <protection/>
    </xf>
    <xf numFmtId="0" fontId="3" fillId="0" borderId="0" xfId="0" applyFont="1" applyFill="1" applyAlignment="1">
      <alignment horizontal="center" vertical="center"/>
    </xf>
    <xf numFmtId="49" fontId="1" fillId="0" borderId="0" xfId="56" applyNumberFormat="1" applyFont="1" applyFill="1">
      <alignment/>
      <protection/>
    </xf>
    <xf numFmtId="0" fontId="3" fillId="0" borderId="0" xfId="0" applyFont="1" applyFill="1" applyAlignment="1">
      <alignment horizontal="left" vertical="center"/>
    </xf>
    <xf numFmtId="0" fontId="10" fillId="0" borderId="13" xfId="56" applyFont="1" applyFill="1" applyBorder="1" applyAlignment="1">
      <alignment horizontal="left" vertical="center" wrapText="1"/>
      <protection/>
    </xf>
    <xf numFmtId="0" fontId="10" fillId="0" borderId="14" xfId="56" applyFont="1" applyFill="1" applyBorder="1" applyAlignment="1">
      <alignment horizontal="left" vertical="center" wrapText="1"/>
      <protection/>
    </xf>
    <xf numFmtId="0" fontId="10" fillId="0" borderId="10" xfId="57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right" vertical="top" wrapText="1"/>
    </xf>
    <xf numFmtId="0" fontId="8" fillId="0" borderId="0" xfId="56" applyFont="1" applyFill="1" applyAlignment="1">
      <alignment horizontal="center" vertical="center" wrapText="1"/>
      <protection/>
    </xf>
    <xf numFmtId="0" fontId="7" fillId="0" borderId="0" xfId="56" applyFont="1" applyFill="1" applyAlignment="1">
      <alignment horizontal="center" wrapText="1"/>
      <protection/>
    </xf>
    <xf numFmtId="0" fontId="13" fillId="0" borderId="0" xfId="56" applyFont="1" applyFill="1" applyAlignment="1">
      <alignment horizontal="center" wrapText="1"/>
      <protection/>
    </xf>
    <xf numFmtId="0" fontId="6" fillId="0" borderId="12" xfId="56" applyFont="1" applyFill="1" applyBorder="1" applyAlignment="1">
      <alignment horizontal="center"/>
      <protection/>
    </xf>
    <xf numFmtId="0" fontId="10" fillId="0" borderId="15" xfId="56" applyFont="1" applyFill="1" applyBorder="1" applyAlignment="1">
      <alignment horizontal="left" wrapText="1"/>
      <protection/>
    </xf>
    <xf numFmtId="0" fontId="12" fillId="0" borderId="12" xfId="56" applyFont="1" applyFill="1" applyBorder="1" applyAlignment="1">
      <alignment horizontal="left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/>
      <protection/>
    </xf>
    <xf numFmtId="0" fontId="11" fillId="0" borderId="13" xfId="56" applyFont="1" applyFill="1" applyBorder="1" applyAlignment="1">
      <alignment horizontal="left" vertical="center" wrapText="1"/>
      <protection/>
    </xf>
    <xf numFmtId="0" fontId="11" fillId="0" borderId="14" xfId="56" applyFont="1" applyFill="1" applyBorder="1" applyAlignment="1">
      <alignment horizontal="left" vertical="center" wrapText="1"/>
      <protection/>
    </xf>
    <xf numFmtId="0" fontId="2" fillId="0" borderId="11" xfId="56" applyNumberFormat="1" applyFont="1" applyFill="1" applyBorder="1" applyAlignment="1">
      <alignment horizontal="center" vertical="center"/>
      <protection/>
    </xf>
    <xf numFmtId="0" fontId="2" fillId="0" borderId="16" xfId="56" applyNumberFormat="1" applyFont="1" applyFill="1" applyBorder="1" applyAlignment="1">
      <alignment horizontal="center" vertical="center"/>
      <protection/>
    </xf>
    <xf numFmtId="11" fontId="11" fillId="0" borderId="10" xfId="56" applyNumberFormat="1" applyFont="1" applyFill="1" applyBorder="1" applyAlignment="1">
      <alignment horizontal="center" vertical="center" wrapText="1"/>
      <protection/>
    </xf>
    <xf numFmtId="0" fontId="2" fillId="0" borderId="17" xfId="56" applyNumberFormat="1" applyFont="1" applyFill="1" applyBorder="1" applyAlignment="1">
      <alignment horizontal="center" vertical="center"/>
      <protection/>
    </xf>
    <xf numFmtId="0" fontId="2" fillId="0" borderId="18" xfId="56" applyNumberFormat="1" applyFont="1" applyFill="1" applyBorder="1" applyAlignment="1">
      <alignment horizontal="center" vertical="center"/>
      <protection/>
    </xf>
    <xf numFmtId="0" fontId="2" fillId="0" borderId="19" xfId="56" applyNumberFormat="1" applyFont="1" applyFill="1" applyBorder="1" applyAlignment="1">
      <alignment horizontal="center" vertical="center"/>
      <protection/>
    </xf>
    <xf numFmtId="0" fontId="2" fillId="0" borderId="20" xfId="56" applyNumberFormat="1" applyFont="1" applyFill="1" applyBorder="1" applyAlignment="1">
      <alignment horizontal="center" vertical="center"/>
      <protection/>
    </xf>
    <xf numFmtId="0" fontId="1" fillId="34" borderId="0" xfId="56" applyNumberFormat="1" applyFont="1" applyFill="1" applyAlignment="1" applyProtection="1">
      <alignment horizontal="left"/>
      <protection locked="0"/>
    </xf>
    <xf numFmtId="0" fontId="10" fillId="0" borderId="15" xfId="56" applyFont="1" applyFill="1" applyBorder="1" applyAlignment="1" applyProtection="1">
      <alignment horizontal="left" wrapText="1"/>
      <protection/>
    </xf>
    <xf numFmtId="0" fontId="8" fillId="0" borderId="0" xfId="56" applyFont="1" applyFill="1" applyAlignment="1" applyProtection="1">
      <alignment horizontal="center" vertical="center" wrapText="1"/>
      <protection/>
    </xf>
    <xf numFmtId="0" fontId="7" fillId="34" borderId="0" xfId="56" applyFont="1" applyFill="1" applyAlignment="1" applyProtection="1">
      <alignment horizontal="center" wrapText="1"/>
      <protection locked="0"/>
    </xf>
    <xf numFmtId="0" fontId="13" fillId="0" borderId="0" xfId="56" applyFont="1" applyFill="1" applyAlignment="1" applyProtection="1">
      <alignment horizontal="center" vertical="center" wrapText="1"/>
      <protection/>
    </xf>
    <xf numFmtId="0" fontId="12" fillId="34" borderId="12" xfId="56" applyFont="1" applyFill="1" applyBorder="1" applyAlignment="1" applyProtection="1">
      <alignment horizontal="left" wrapText="1"/>
      <protection locked="0"/>
    </xf>
    <xf numFmtId="0" fontId="1" fillId="0" borderId="13" xfId="56" applyFont="1" applyFill="1" applyBorder="1" applyAlignment="1" applyProtection="1">
      <alignment horizontal="left" vertical="center" wrapText="1"/>
      <protection/>
    </xf>
    <xf numFmtId="0" fontId="1" fillId="0" borderId="14" xfId="56" applyFont="1" applyFill="1" applyBorder="1" applyAlignment="1" applyProtection="1">
      <alignment horizontal="left" vertical="center" wrapText="1"/>
      <protection/>
    </xf>
    <xf numFmtId="49" fontId="1" fillId="34" borderId="0" xfId="56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 vertical="top" wrapText="1"/>
      <protection/>
    </xf>
    <xf numFmtId="0" fontId="6" fillId="0" borderId="12" xfId="56" applyFont="1" applyFill="1" applyBorder="1" applyAlignment="1" applyProtection="1">
      <alignment horizontal="center"/>
      <protection/>
    </xf>
    <xf numFmtId="0" fontId="2" fillId="0" borderId="13" xfId="56" applyFont="1" applyFill="1" applyBorder="1" applyAlignment="1" applyProtection="1">
      <alignment horizontal="center" vertical="center" wrapText="1"/>
      <protection/>
    </xf>
    <xf numFmtId="0" fontId="2" fillId="0" borderId="14" xfId="56" applyFont="1" applyFill="1" applyBorder="1" applyAlignment="1" applyProtection="1">
      <alignment horizontal="center" vertical="center" wrapText="1"/>
      <protection/>
    </xf>
    <xf numFmtId="0" fontId="1" fillId="0" borderId="13" xfId="56" applyFont="1" applyFill="1" applyBorder="1" applyAlignment="1" applyProtection="1">
      <alignment horizontal="center" vertical="center" wrapText="1"/>
      <protection/>
    </xf>
    <xf numFmtId="0" fontId="1" fillId="0" borderId="14" xfId="56" applyFont="1" applyFill="1" applyBorder="1" applyAlignment="1" applyProtection="1">
      <alignment horizontal="center" vertical="center" wrapText="1"/>
      <protection/>
    </xf>
    <xf numFmtId="0" fontId="1" fillId="0" borderId="10" xfId="57" applyFont="1" applyFill="1" applyBorder="1" applyAlignment="1" applyProtection="1">
      <alignment horizontal="left" vertical="center" wrapText="1"/>
      <protection/>
    </xf>
    <xf numFmtId="0" fontId="1" fillId="0" borderId="13" xfId="56" applyFont="1" applyFill="1" applyBorder="1" applyAlignment="1" applyProtection="1">
      <alignment vertical="center" wrapText="1"/>
      <protection/>
    </xf>
    <xf numFmtId="0" fontId="1" fillId="0" borderId="14" xfId="56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0" xfId="56" applyNumberFormat="1" applyFont="1" applyFill="1" applyAlignment="1" applyProtection="1">
      <alignment horizontal="left"/>
      <protection/>
    </xf>
    <xf numFmtId="0" fontId="10" fillId="33" borderId="15" xfId="56" applyFont="1" applyFill="1" applyBorder="1" applyAlignment="1" applyProtection="1">
      <alignment horizontal="left" wrapText="1"/>
      <protection/>
    </xf>
    <xf numFmtId="49" fontId="1" fillId="0" borderId="0" xfId="56" applyNumberFormat="1" applyFont="1" applyFill="1" applyAlignment="1" applyProtection="1">
      <alignment horizontal="center"/>
      <protection/>
    </xf>
    <xf numFmtId="0" fontId="1" fillId="0" borderId="0" xfId="56" applyNumberFormat="1" applyFont="1" applyFill="1" applyAlignment="1" applyProtection="1">
      <alignment horizontal="center"/>
      <protection/>
    </xf>
    <xf numFmtId="0" fontId="7" fillId="0" borderId="0" xfId="56" applyFont="1" applyFill="1" applyAlignment="1" applyProtection="1">
      <alignment horizontal="center" wrapText="1"/>
      <protection/>
    </xf>
    <xf numFmtId="0" fontId="2" fillId="33" borderId="13" xfId="56" applyFont="1" applyFill="1" applyBorder="1" applyAlignment="1" applyProtection="1">
      <alignment horizontal="center" vertical="center" wrapText="1"/>
      <protection/>
    </xf>
    <xf numFmtId="0" fontId="2" fillId="33" borderId="14" xfId="56" applyFont="1" applyFill="1" applyBorder="1" applyAlignment="1" applyProtection="1">
      <alignment horizontal="center" vertical="center" wrapText="1"/>
      <protection/>
    </xf>
    <xf numFmtId="0" fontId="1" fillId="33" borderId="13" xfId="56" applyFont="1" applyFill="1" applyBorder="1" applyAlignment="1" applyProtection="1">
      <alignment horizontal="center" vertical="center" wrapText="1"/>
      <protection/>
    </xf>
    <xf numFmtId="0" fontId="1" fillId="33" borderId="14" xfId="56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 vertical="top" wrapText="1"/>
      <protection/>
    </xf>
    <xf numFmtId="0" fontId="8" fillId="33" borderId="0" xfId="56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5" fillId="0" borderId="21" xfId="56" applyNumberFormat="1" applyFont="1" applyFill="1" applyBorder="1" applyAlignment="1">
      <alignment horizontal="center" vertical="top"/>
      <protection/>
    </xf>
    <xf numFmtId="0" fontId="10" fillId="0" borderId="10" xfId="56" applyFont="1" applyFill="1" applyBorder="1" applyAlignment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6" fillId="0" borderId="12" xfId="56" applyNumberFormat="1" applyFont="1" applyFill="1" applyBorder="1" applyAlignment="1">
      <alignment horizontal="center"/>
      <protection/>
    </xf>
    <xf numFmtId="0" fontId="14" fillId="0" borderId="12" xfId="56" applyNumberFormat="1" applyFont="1" applyFill="1" applyBorder="1" applyAlignment="1">
      <alignment horizontal="left" wrapText="1"/>
      <protection/>
    </xf>
    <xf numFmtId="0" fontId="1" fillId="0" borderId="0" xfId="56" applyNumberFormat="1" applyFont="1" applyFill="1" applyAlignment="1">
      <alignment horizontal="left"/>
      <protection/>
    </xf>
    <xf numFmtId="0" fontId="12" fillId="0" borderId="12" xfId="56" applyFont="1" applyFill="1" applyBorder="1" applyAlignment="1" applyProtection="1">
      <alignment horizontal="left" wrapText="1"/>
      <protection/>
    </xf>
    <xf numFmtId="0" fontId="2" fillId="0" borderId="11" xfId="56" applyNumberFormat="1" applyFont="1" applyFill="1" applyBorder="1" applyAlignment="1" applyProtection="1">
      <alignment horizontal="center" vertical="center" wrapText="1"/>
      <protection/>
    </xf>
    <xf numFmtId="0" fontId="2" fillId="0" borderId="16" xfId="56" applyNumberFormat="1" applyFont="1" applyFill="1" applyBorder="1" applyAlignment="1" applyProtection="1">
      <alignment horizontal="center" vertical="center" wrapText="1"/>
      <protection/>
    </xf>
    <xf numFmtId="1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12" xfId="56" applyNumberFormat="1" applyFont="1" applyFill="1" applyBorder="1" applyAlignment="1" applyProtection="1">
      <alignment horizontal="center" vertical="top"/>
      <protection/>
    </xf>
    <xf numFmtId="0" fontId="11" fillId="0" borderId="17" xfId="56" applyFont="1" applyFill="1" applyBorder="1" applyAlignment="1" applyProtection="1">
      <alignment horizontal="center" vertical="center" wrapText="1"/>
      <protection/>
    </xf>
    <xf numFmtId="0" fontId="11" fillId="0" borderId="18" xfId="56" applyFont="1" applyFill="1" applyBorder="1" applyAlignment="1" applyProtection="1">
      <alignment horizontal="center" vertical="center" wrapText="1"/>
      <protection/>
    </xf>
    <xf numFmtId="0" fontId="11" fillId="0" borderId="19" xfId="56" applyFont="1" applyFill="1" applyBorder="1" applyAlignment="1" applyProtection="1">
      <alignment horizontal="center" vertical="center" wrapText="1"/>
      <protection/>
    </xf>
    <xf numFmtId="0" fontId="11" fillId="0" borderId="20" xfId="56" applyFont="1" applyFill="1" applyBorder="1" applyAlignment="1" applyProtection="1">
      <alignment horizontal="center" vertical="center" wrapText="1"/>
      <protection/>
    </xf>
    <xf numFmtId="0" fontId="10" fillId="0" borderId="13" xfId="56" applyFont="1" applyFill="1" applyBorder="1" applyAlignment="1" applyProtection="1">
      <alignment horizontal="center" vertical="center" wrapText="1"/>
      <protection/>
    </xf>
    <xf numFmtId="0" fontId="10" fillId="0" borderId="14" xfId="56" applyFont="1" applyFill="1" applyBorder="1" applyAlignment="1" applyProtection="1">
      <alignment horizontal="center" vertical="center" wrapText="1"/>
      <protection/>
    </xf>
    <xf numFmtId="0" fontId="11" fillId="0" borderId="13" xfId="56" applyFont="1" applyFill="1" applyBorder="1" applyAlignment="1" applyProtection="1">
      <alignment horizontal="left" vertical="center"/>
      <protection/>
    </xf>
    <xf numFmtId="0" fontId="11" fillId="0" borderId="14" xfId="56" applyFont="1" applyFill="1" applyBorder="1" applyAlignment="1" applyProtection="1">
      <alignment horizontal="left" vertical="center"/>
      <protection/>
    </xf>
    <xf numFmtId="0" fontId="6" fillId="0" borderId="12" xfId="56" applyNumberFormat="1" applyFont="1" applyFill="1" applyBorder="1" applyAlignment="1" applyProtection="1">
      <alignment horizontal="center" vertical="top"/>
      <protection/>
    </xf>
    <xf numFmtId="0" fontId="2" fillId="0" borderId="11" xfId="56" applyNumberFormat="1" applyFont="1" applyFill="1" applyBorder="1" applyAlignment="1" applyProtection="1">
      <alignment horizontal="center" vertical="center"/>
      <protection/>
    </xf>
    <xf numFmtId="0" fontId="2" fillId="0" borderId="16" xfId="56" applyNumberFormat="1" applyFont="1" applyFill="1" applyBorder="1" applyAlignment="1" applyProtection="1">
      <alignment horizontal="center" vertical="center"/>
      <protection/>
    </xf>
    <xf numFmtId="0" fontId="1" fillId="0" borderId="0" xfId="56" applyFont="1" applyFill="1" applyAlignment="1" applyProtection="1">
      <alignment horizontal="center"/>
      <protection/>
    </xf>
    <xf numFmtId="0" fontId="10" fillId="0" borderId="0" xfId="56" applyFont="1" applyFill="1" applyBorder="1" applyAlignment="1" applyProtection="1">
      <alignment horizontal="left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_Приложение к строке 10 Уведомл.(мощность)" xfId="56"/>
    <cellStyle name="Обычный 3_Приложение к строке 10 Уведомл.(мощность)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140625" defaultRowHeight="15"/>
  <cols>
    <col min="1" max="1" width="6.8515625" style="26" customWidth="1"/>
    <col min="2" max="2" width="9.140625" style="27" customWidth="1"/>
    <col min="3" max="3" width="61.8515625" style="28" customWidth="1"/>
    <col min="4" max="4" width="9.421875" style="27" customWidth="1"/>
    <col min="5" max="5" width="26.00390625" style="27" customWidth="1"/>
    <col min="6" max="16384" width="9.140625" style="27" customWidth="1"/>
  </cols>
  <sheetData>
    <row r="1" spans="2:5" ht="66.75" customHeight="1">
      <c r="B1" s="94" t="s">
        <v>111</v>
      </c>
      <c r="D1" s="122" t="s">
        <v>57</v>
      </c>
      <c r="E1" s="122"/>
    </row>
    <row r="2" spans="1:5" s="29" customFormat="1" ht="40.5" customHeight="1">
      <c r="A2" s="123" t="s">
        <v>52</v>
      </c>
      <c r="B2" s="123"/>
      <c r="C2" s="123"/>
      <c r="D2" s="123"/>
      <c r="E2" s="123"/>
    </row>
    <row r="3" spans="1:5" ht="21.75" customHeight="1">
      <c r="A3" s="124" t="str">
        <f>КС!A3:E3</f>
        <v>на __.___________.2018</v>
      </c>
      <c r="B3" s="124"/>
      <c r="C3" s="124"/>
      <c r="D3" s="124"/>
      <c r="E3" s="124"/>
    </row>
    <row r="4" spans="1:5" ht="31.5" customHeight="1">
      <c r="A4" s="125" t="str">
        <f>КС!A4:E4</f>
        <v>Медицинские организации 2,3 уровня, использующие Часть II Сборников тарифов по базовой программе ОМС в ЛО</v>
      </c>
      <c r="B4" s="125"/>
      <c r="C4" s="125"/>
      <c r="D4" s="125"/>
      <c r="E4" s="125"/>
    </row>
    <row r="5" spans="1:6" s="85" customFormat="1" ht="19.5" customHeight="1">
      <c r="A5" s="124" t="str">
        <f>'Расш КС+ВМП'!A5:G5</f>
        <v>Сопроводительное письмо к Уведомлению от ___________________ №__________________</v>
      </c>
      <c r="B5" s="124"/>
      <c r="C5" s="124"/>
      <c r="D5" s="124"/>
      <c r="E5" s="124"/>
      <c r="F5" s="86"/>
    </row>
    <row r="6" spans="1:6" s="87" customFormat="1" ht="36" customHeight="1">
      <c r="A6" s="114" t="s">
        <v>54</v>
      </c>
      <c r="B6" s="115" t="str">
        <f>КС!B6</f>
        <v>470____</v>
      </c>
      <c r="C6" s="128">
        <f>КС!C6:E6</f>
        <v>0</v>
      </c>
      <c r="D6" s="128"/>
      <c r="E6" s="128"/>
      <c r="F6" s="86"/>
    </row>
    <row r="7" spans="1:6" s="3" customFormat="1" ht="15" customHeight="1">
      <c r="A7" s="30" t="s">
        <v>43</v>
      </c>
      <c r="C7" s="126" t="s">
        <v>51</v>
      </c>
      <c r="D7" s="126"/>
      <c r="E7" s="126"/>
      <c r="F7" s="2"/>
    </row>
    <row r="8" spans="1:5" s="33" customFormat="1" ht="36" customHeight="1">
      <c r="A8" s="31" t="s">
        <v>44</v>
      </c>
      <c r="B8" s="129" t="s">
        <v>7</v>
      </c>
      <c r="C8" s="129"/>
      <c r="D8" s="32" t="s">
        <v>8</v>
      </c>
      <c r="E8" s="32" t="s">
        <v>9</v>
      </c>
    </row>
    <row r="9" spans="1:5" s="34" customFormat="1" ht="15">
      <c r="A9" s="7">
        <v>1</v>
      </c>
      <c r="B9" s="130">
        <v>2</v>
      </c>
      <c r="C9" s="130"/>
      <c r="D9" s="4" t="s">
        <v>3</v>
      </c>
      <c r="E9" s="4" t="s">
        <v>45</v>
      </c>
    </row>
    <row r="10" spans="1:5" s="8" customFormat="1" ht="18.75" customHeight="1">
      <c r="A10" s="7"/>
      <c r="B10" s="119" t="s">
        <v>10</v>
      </c>
      <c r="C10" s="120"/>
      <c r="D10" s="4" t="s">
        <v>11</v>
      </c>
      <c r="E10" s="5">
        <f>SUM(E11:E40)</f>
        <v>0</v>
      </c>
    </row>
    <row r="11" spans="1:5" s="8" customFormat="1" ht="15" customHeight="1">
      <c r="A11" s="7">
        <v>1</v>
      </c>
      <c r="B11" s="119" t="s">
        <v>28</v>
      </c>
      <c r="C11" s="120"/>
      <c r="D11" s="4" t="s">
        <v>12</v>
      </c>
      <c r="E11" s="6">
        <f>'Расш КС+ВМП'!G12</f>
        <v>0</v>
      </c>
    </row>
    <row r="12" spans="1:5" s="8" customFormat="1" ht="15" customHeight="1">
      <c r="A12" s="7">
        <v>2</v>
      </c>
      <c r="B12" s="119" t="s">
        <v>85</v>
      </c>
      <c r="C12" s="120"/>
      <c r="D12" s="4" t="s">
        <v>13</v>
      </c>
      <c r="E12" s="6">
        <f>'Расш КС+ВМП'!G13</f>
        <v>0</v>
      </c>
    </row>
    <row r="13" spans="1:5" s="8" customFormat="1" ht="15" customHeight="1">
      <c r="A13" s="7">
        <v>3</v>
      </c>
      <c r="B13" s="119" t="s">
        <v>86</v>
      </c>
      <c r="C13" s="120"/>
      <c r="D13" s="4" t="s">
        <v>14</v>
      </c>
      <c r="E13" s="6">
        <f>'Расш КС+ВМП'!G14</f>
        <v>0</v>
      </c>
    </row>
    <row r="14" spans="1:5" s="8" customFormat="1" ht="15">
      <c r="A14" s="7">
        <v>4</v>
      </c>
      <c r="B14" s="119" t="s">
        <v>87</v>
      </c>
      <c r="C14" s="120"/>
      <c r="D14" s="4" t="s">
        <v>15</v>
      </c>
      <c r="E14" s="6">
        <f>'Расш КС+ВМП'!G15</f>
        <v>0</v>
      </c>
    </row>
    <row r="15" spans="1:5" s="8" customFormat="1" ht="15">
      <c r="A15" s="7">
        <v>5</v>
      </c>
      <c r="B15" s="119" t="s">
        <v>88</v>
      </c>
      <c r="C15" s="120"/>
      <c r="D15" s="4" t="s">
        <v>16</v>
      </c>
      <c r="E15" s="6">
        <f>'Расш КС+ВМП'!G16</f>
        <v>0</v>
      </c>
    </row>
    <row r="16" spans="1:5" s="8" customFormat="1" ht="15" customHeight="1">
      <c r="A16" s="7">
        <v>6</v>
      </c>
      <c r="B16" s="119" t="s">
        <v>89</v>
      </c>
      <c r="C16" s="120"/>
      <c r="D16" s="4" t="s">
        <v>17</v>
      </c>
      <c r="E16" s="6">
        <f>'Расш КС+ВМП'!G17</f>
        <v>0</v>
      </c>
    </row>
    <row r="17" spans="1:5" s="8" customFormat="1" ht="15" customHeight="1">
      <c r="A17" s="7">
        <v>7</v>
      </c>
      <c r="B17" s="119" t="s">
        <v>83</v>
      </c>
      <c r="C17" s="120"/>
      <c r="D17" s="4" t="s">
        <v>18</v>
      </c>
      <c r="E17" s="6">
        <f>'Расш КС+ВМП'!G18</f>
        <v>0</v>
      </c>
    </row>
    <row r="18" spans="1:5" s="8" customFormat="1" ht="15">
      <c r="A18" s="7">
        <v>8</v>
      </c>
      <c r="B18" s="119" t="s">
        <v>29</v>
      </c>
      <c r="C18" s="120"/>
      <c r="D18" s="4" t="s">
        <v>19</v>
      </c>
      <c r="E18" s="6">
        <f>'Расш КС+ВМП'!G19</f>
        <v>0</v>
      </c>
    </row>
    <row r="19" spans="1:5" s="8" customFormat="1" ht="15" customHeight="1">
      <c r="A19" s="7">
        <v>9</v>
      </c>
      <c r="B19" s="119" t="s">
        <v>30</v>
      </c>
      <c r="C19" s="120"/>
      <c r="D19" s="4" t="s">
        <v>20</v>
      </c>
      <c r="E19" s="6">
        <f>'Расш КС+ВМП'!G20</f>
        <v>0</v>
      </c>
    </row>
    <row r="20" spans="1:5" s="8" customFormat="1" ht="15">
      <c r="A20" s="7">
        <v>10</v>
      </c>
      <c r="B20" s="119" t="s">
        <v>31</v>
      </c>
      <c r="C20" s="120"/>
      <c r="D20" s="4" t="s">
        <v>21</v>
      </c>
      <c r="E20" s="6">
        <f>'Расш КС+ВМП'!G21</f>
        <v>0</v>
      </c>
    </row>
    <row r="21" spans="1:5" s="8" customFormat="1" ht="15">
      <c r="A21" s="7">
        <v>11</v>
      </c>
      <c r="B21" s="119" t="s">
        <v>90</v>
      </c>
      <c r="C21" s="120"/>
      <c r="D21" s="4" t="s">
        <v>22</v>
      </c>
      <c r="E21" s="6">
        <f>'Расш КС+ВМП'!G22</f>
        <v>0</v>
      </c>
    </row>
    <row r="22" spans="1:5" s="8" customFormat="1" ht="15" customHeight="1">
      <c r="A22" s="7">
        <v>12</v>
      </c>
      <c r="B22" s="119" t="s">
        <v>91</v>
      </c>
      <c r="C22" s="120"/>
      <c r="D22" s="4" t="s">
        <v>23</v>
      </c>
      <c r="E22" s="6">
        <f>'Расш КС+ВМП'!G23</f>
        <v>0</v>
      </c>
    </row>
    <row r="23" spans="1:5" s="8" customFormat="1" ht="15" customHeight="1">
      <c r="A23" s="7">
        <v>13</v>
      </c>
      <c r="B23" s="119" t="s">
        <v>32</v>
      </c>
      <c r="C23" s="120"/>
      <c r="D23" s="4" t="s">
        <v>24</v>
      </c>
      <c r="E23" s="6">
        <f>'Расш КС+ВМП'!G24</f>
        <v>0</v>
      </c>
    </row>
    <row r="24" spans="1:5" s="8" customFormat="1" ht="15" customHeight="1">
      <c r="A24" s="7">
        <v>14</v>
      </c>
      <c r="B24" s="119" t="s">
        <v>92</v>
      </c>
      <c r="C24" s="120"/>
      <c r="D24" s="4" t="s">
        <v>25</v>
      </c>
      <c r="E24" s="6">
        <f>'Расш КС+ВМП'!G25</f>
        <v>0</v>
      </c>
    </row>
    <row r="25" spans="1:5" s="8" customFormat="1" ht="15" customHeight="1">
      <c r="A25" s="7">
        <v>15</v>
      </c>
      <c r="B25" s="119" t="s">
        <v>37</v>
      </c>
      <c r="C25" s="120"/>
      <c r="D25" s="4" t="s">
        <v>26</v>
      </c>
      <c r="E25" s="6">
        <f>'Расш КС+ВМП'!G26</f>
        <v>0</v>
      </c>
    </row>
    <row r="26" spans="1:5" s="8" customFormat="1" ht="15" customHeight="1">
      <c r="A26" s="7">
        <v>16</v>
      </c>
      <c r="B26" s="119" t="s">
        <v>93</v>
      </c>
      <c r="C26" s="120"/>
      <c r="D26" s="4" t="s">
        <v>27</v>
      </c>
      <c r="E26" s="6">
        <f>'Расш КС+ВМП'!G27</f>
        <v>0</v>
      </c>
    </row>
    <row r="27" spans="1:5" s="8" customFormat="1" ht="15" customHeight="1">
      <c r="A27" s="7">
        <v>17</v>
      </c>
      <c r="B27" s="119" t="s">
        <v>38</v>
      </c>
      <c r="C27" s="120"/>
      <c r="D27" s="4" t="s">
        <v>67</v>
      </c>
      <c r="E27" s="6">
        <f>'Расш КС+ВМП'!G28</f>
        <v>0</v>
      </c>
    </row>
    <row r="28" spans="1:5" s="8" customFormat="1" ht="15" customHeight="1">
      <c r="A28" s="7">
        <v>18</v>
      </c>
      <c r="B28" s="119" t="s">
        <v>94</v>
      </c>
      <c r="C28" s="120"/>
      <c r="D28" s="4" t="s">
        <v>68</v>
      </c>
      <c r="E28" s="6">
        <f>'Расш КС+ВМП'!G29</f>
        <v>0</v>
      </c>
    </row>
    <row r="29" spans="1:5" s="8" customFormat="1" ht="15" customHeight="1">
      <c r="A29" s="7">
        <v>19</v>
      </c>
      <c r="B29" s="119" t="s">
        <v>41</v>
      </c>
      <c r="C29" s="120"/>
      <c r="D29" s="4" t="s">
        <v>69</v>
      </c>
      <c r="E29" s="6">
        <f>'Расш КС+ВМП'!G30</f>
        <v>0</v>
      </c>
    </row>
    <row r="30" spans="1:5" s="8" customFormat="1" ht="15" customHeight="1">
      <c r="A30" s="7">
        <v>20</v>
      </c>
      <c r="B30" s="119" t="s">
        <v>84</v>
      </c>
      <c r="C30" s="120"/>
      <c r="D30" s="4" t="s">
        <v>70</v>
      </c>
      <c r="E30" s="6">
        <f>'Расш КС+ВМП'!G31</f>
        <v>0</v>
      </c>
    </row>
    <row r="31" spans="1:5" s="8" customFormat="1" ht="15" customHeight="1">
      <c r="A31" s="7">
        <v>21</v>
      </c>
      <c r="B31" s="119" t="s">
        <v>36</v>
      </c>
      <c r="C31" s="120"/>
      <c r="D31" s="4" t="s">
        <v>71</v>
      </c>
      <c r="E31" s="6">
        <f>'Расш КС+ВМП'!G32</f>
        <v>0</v>
      </c>
    </row>
    <row r="32" spans="1:5" s="8" customFormat="1" ht="24.75" customHeight="1">
      <c r="A32" s="7">
        <v>22</v>
      </c>
      <c r="B32" s="119" t="s">
        <v>113</v>
      </c>
      <c r="C32" s="120"/>
      <c r="D32" s="4" t="s">
        <v>72</v>
      </c>
      <c r="E32" s="6">
        <f>'Расш КС+ВМП'!G33</f>
        <v>0</v>
      </c>
    </row>
    <row r="33" spans="1:5" s="8" customFormat="1" ht="24.75" customHeight="1">
      <c r="A33" s="7">
        <v>23</v>
      </c>
      <c r="B33" s="121" t="s">
        <v>109</v>
      </c>
      <c r="C33" s="121"/>
      <c r="D33" s="4" t="s">
        <v>73</v>
      </c>
      <c r="E33" s="6">
        <f>'Расш КС+ВМП'!G34</f>
        <v>0</v>
      </c>
    </row>
    <row r="34" spans="1:5" s="8" customFormat="1" ht="15" customHeight="1">
      <c r="A34" s="7">
        <v>24</v>
      </c>
      <c r="B34" s="119" t="s">
        <v>33</v>
      </c>
      <c r="C34" s="120"/>
      <c r="D34" s="4" t="s">
        <v>74</v>
      </c>
      <c r="E34" s="6">
        <f>'Расш КС+ВМП'!G35</f>
        <v>0</v>
      </c>
    </row>
    <row r="35" spans="1:5" s="8" customFormat="1" ht="15" customHeight="1">
      <c r="A35" s="7">
        <v>25</v>
      </c>
      <c r="B35" s="119" t="s">
        <v>34</v>
      </c>
      <c r="C35" s="120"/>
      <c r="D35" s="4" t="s">
        <v>75</v>
      </c>
      <c r="E35" s="6">
        <f>'Расш КС+ВМП'!G36</f>
        <v>0</v>
      </c>
    </row>
    <row r="36" spans="1:5" s="8" customFormat="1" ht="15" customHeight="1">
      <c r="A36" s="7">
        <v>26</v>
      </c>
      <c r="B36" s="119" t="s">
        <v>42</v>
      </c>
      <c r="C36" s="120"/>
      <c r="D36" s="4" t="s">
        <v>76</v>
      </c>
      <c r="E36" s="6">
        <f>'Расш КС+ВМП'!G37</f>
        <v>0</v>
      </c>
    </row>
    <row r="37" spans="1:5" s="8" customFormat="1" ht="15" customHeight="1">
      <c r="A37" s="7">
        <v>27</v>
      </c>
      <c r="B37" s="119" t="s">
        <v>35</v>
      </c>
      <c r="C37" s="120"/>
      <c r="D37" s="4" t="s">
        <v>77</v>
      </c>
      <c r="E37" s="6">
        <f>'Расш КС+ВМП'!G38</f>
        <v>0</v>
      </c>
    </row>
    <row r="38" spans="1:5" s="8" customFormat="1" ht="15" customHeight="1">
      <c r="A38" s="7">
        <v>28</v>
      </c>
      <c r="B38" s="119" t="s">
        <v>39</v>
      </c>
      <c r="C38" s="120"/>
      <c r="D38" s="4" t="s">
        <v>78</v>
      </c>
      <c r="E38" s="6">
        <f>'Расш КС+ВМП'!G39</f>
        <v>0</v>
      </c>
    </row>
    <row r="39" spans="1:5" s="8" customFormat="1" ht="15" customHeight="1">
      <c r="A39" s="7">
        <v>29</v>
      </c>
      <c r="B39" s="119" t="s">
        <v>40</v>
      </c>
      <c r="C39" s="120"/>
      <c r="D39" s="4" t="s">
        <v>79</v>
      </c>
      <c r="E39" s="6">
        <f>'Расш КС+ВМП'!G40</f>
        <v>0</v>
      </c>
    </row>
    <row r="40" spans="1:5" s="8" customFormat="1" ht="15" customHeight="1">
      <c r="A40" s="7">
        <v>30</v>
      </c>
      <c r="B40" s="119" t="s">
        <v>96</v>
      </c>
      <c r="C40" s="120"/>
      <c r="D40" s="4" t="s">
        <v>110</v>
      </c>
      <c r="E40" s="6">
        <f>'Расш КС+ВМП'!G41</f>
        <v>0</v>
      </c>
    </row>
    <row r="41" spans="1:5" ht="25.5" customHeight="1">
      <c r="A41" s="127" t="s">
        <v>105</v>
      </c>
      <c r="B41" s="127"/>
      <c r="C41" s="127"/>
      <c r="D41" s="127"/>
      <c r="E41" s="127"/>
    </row>
    <row r="42" spans="3:5" ht="15">
      <c r="C42" s="35"/>
      <c r="D42" s="35"/>
      <c r="E42" s="35"/>
    </row>
    <row r="43" spans="1:3" ht="38.25" customHeight="1">
      <c r="A43" s="26" t="s">
        <v>2</v>
      </c>
      <c r="C43" s="36"/>
    </row>
    <row r="44" spans="1:3" s="100" customFormat="1" ht="18.75" customHeight="1">
      <c r="A44" s="99" t="str">
        <f>КС!A43:C43</f>
        <v>организации                           _____________                          _______________________</v>
      </c>
      <c r="C44" s="101"/>
    </row>
    <row r="45" spans="1:3" ht="18.75">
      <c r="A45" s="26" t="s">
        <v>47</v>
      </c>
      <c r="C45" s="36"/>
    </row>
    <row r="46" spans="1:3" ht="15.75">
      <c r="A46" s="26" t="s">
        <v>1</v>
      </c>
      <c r="C46" s="37"/>
    </row>
    <row r="47" ht="15.75" customHeight="1">
      <c r="C47" s="37"/>
    </row>
    <row r="48" spans="1:4" s="100" customFormat="1" ht="15.75">
      <c r="A48" s="99"/>
      <c r="C48" s="118" t="str">
        <f>КС!C47</f>
        <v>«___»___________2018г.</v>
      </c>
      <c r="D48" s="117" t="str">
        <f>КС!D47:E47</f>
        <v>тел. (_____) _____________</v>
      </c>
    </row>
    <row r="49" spans="3:4" ht="15.75" customHeight="1">
      <c r="C49" s="38" t="s">
        <v>0</v>
      </c>
      <c r="D49" s="27" t="s">
        <v>5</v>
      </c>
    </row>
    <row r="51" spans="1:3" s="100" customFormat="1" ht="15">
      <c r="A51" s="99" t="str">
        <f>КС!A50:E50</f>
        <v>Исполнитель:    ____________                          ___________________________________  тел. (_________) _________________</v>
      </c>
      <c r="C51" s="102"/>
    </row>
    <row r="52" ht="15">
      <c r="A52" s="26" t="s">
        <v>48</v>
      </c>
    </row>
    <row r="53" ht="15" customHeight="1"/>
    <row r="55" ht="15">
      <c r="C55" s="27"/>
    </row>
    <row r="56" ht="15" customHeight="1"/>
    <row r="58" ht="15" customHeight="1"/>
    <row r="62" ht="15" customHeight="1"/>
    <row r="69" ht="15" customHeight="1"/>
    <row r="74" ht="15" customHeight="1"/>
    <row r="78" ht="15" customHeight="1"/>
    <row r="82" ht="15" customHeight="1"/>
    <row r="90" ht="38.25" customHeight="1"/>
    <row r="91" ht="25.5" customHeight="1"/>
    <row r="92" ht="51" customHeight="1"/>
  </sheetData>
  <sheetProtection password="CC09" sheet="1" objects="1" scenarios="1"/>
  <mergeCells count="41">
    <mergeCell ref="B37:C37"/>
    <mergeCell ref="B9:C9"/>
    <mergeCell ref="B24:C24"/>
    <mergeCell ref="B30:C30"/>
    <mergeCell ref="B31:C31"/>
    <mergeCell ref="B38:C38"/>
    <mergeCell ref="B34:C34"/>
    <mergeCell ref="B35:C35"/>
    <mergeCell ref="B26:C26"/>
    <mergeCell ref="B32:C32"/>
    <mergeCell ref="B25:C25"/>
    <mergeCell ref="B36:C36"/>
    <mergeCell ref="C6:E6"/>
    <mergeCell ref="B23:C23"/>
    <mergeCell ref="B20:C20"/>
    <mergeCell ref="B21:C21"/>
    <mergeCell ref="B10:C10"/>
    <mergeCell ref="B11:C11"/>
    <mergeCell ref="B12:C12"/>
    <mergeCell ref="B14:C14"/>
    <mergeCell ref="B8:C8"/>
    <mergeCell ref="C7:E7"/>
    <mergeCell ref="A41:E41"/>
    <mergeCell ref="B15:C15"/>
    <mergeCell ref="B16:C16"/>
    <mergeCell ref="B19:C19"/>
    <mergeCell ref="B22:C22"/>
    <mergeCell ref="B28:C28"/>
    <mergeCell ref="B29:C29"/>
    <mergeCell ref="B40:C40"/>
    <mergeCell ref="B39:C39"/>
    <mergeCell ref="B13:C13"/>
    <mergeCell ref="B33:C33"/>
    <mergeCell ref="B17:C17"/>
    <mergeCell ref="B18:C18"/>
    <mergeCell ref="D1:E1"/>
    <mergeCell ref="A2:E2"/>
    <mergeCell ref="A3:E3"/>
    <mergeCell ref="A4:E4"/>
    <mergeCell ref="A5:E5"/>
    <mergeCell ref="B27:C27"/>
  </mergeCells>
  <printOptions horizontalCentered="1"/>
  <pageMargins left="0.7874015748031497" right="0.4330708661417323" top="0.3937007874015748" bottom="0.15748031496062992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view="pageBreakPreview" zoomScaleSheetLayoutView="100" zoomScalePageLayoutView="0" workbookViewId="0" topLeftCell="A1">
      <selection activeCell="H1" sqref="H1"/>
    </sheetView>
  </sheetViews>
  <sheetFormatPr defaultColWidth="9.140625" defaultRowHeight="15"/>
  <cols>
    <col min="1" max="1" width="6.8515625" style="26" customWidth="1"/>
    <col min="2" max="2" width="9.140625" style="27" customWidth="1"/>
    <col min="3" max="3" width="45.421875" style="28" customWidth="1"/>
    <col min="4" max="4" width="10.7109375" style="27" customWidth="1"/>
    <col min="5" max="7" width="15.7109375" style="27" customWidth="1"/>
    <col min="8" max="16384" width="9.140625" style="27" customWidth="1"/>
  </cols>
  <sheetData>
    <row r="1" spans="2:7" ht="43.5" customHeight="1">
      <c r="B1" s="94" t="s">
        <v>111</v>
      </c>
      <c r="C1" s="122" t="s">
        <v>95</v>
      </c>
      <c r="D1" s="122"/>
      <c r="E1" s="122"/>
      <c r="F1" s="122"/>
      <c r="G1" s="122"/>
    </row>
    <row r="2" spans="1:7" s="29" customFormat="1" ht="40.5" customHeight="1">
      <c r="A2" s="123" t="s">
        <v>52</v>
      </c>
      <c r="B2" s="123"/>
      <c r="C2" s="123"/>
      <c r="D2" s="123"/>
      <c r="E2" s="123"/>
      <c r="F2" s="123"/>
      <c r="G2" s="123"/>
    </row>
    <row r="3" spans="1:7" s="85" customFormat="1" ht="21.75" customHeight="1">
      <c r="A3" s="124" t="str">
        <f>КС!A3:E3</f>
        <v>на __.___________.2018</v>
      </c>
      <c r="B3" s="124"/>
      <c r="C3" s="124"/>
      <c r="D3" s="124"/>
      <c r="E3" s="124"/>
      <c r="F3" s="124"/>
      <c r="G3" s="124"/>
    </row>
    <row r="4" spans="1:7" ht="31.5" customHeight="1">
      <c r="A4" s="125" t="str">
        <f>КС!A4:E4</f>
        <v>Медицинские организации 2,3 уровня, использующие Часть II Сборников тарифов по базовой программе ОМС в ЛО</v>
      </c>
      <c r="B4" s="125"/>
      <c r="C4" s="125"/>
      <c r="D4" s="125"/>
      <c r="E4" s="125"/>
      <c r="F4" s="125"/>
      <c r="G4" s="125"/>
    </row>
    <row r="5" spans="1:7" s="100" customFormat="1" ht="19.5" customHeight="1">
      <c r="A5" s="124" t="str">
        <f>КС!A5</f>
        <v>Сопроводительное письмо к Уведомлению от ___________________ №__________________</v>
      </c>
      <c r="B5" s="124"/>
      <c r="C5" s="124"/>
      <c r="D5" s="124"/>
      <c r="E5" s="124"/>
      <c r="F5" s="124"/>
      <c r="G5" s="124"/>
    </row>
    <row r="6" spans="1:7" s="87" customFormat="1" ht="36" customHeight="1">
      <c r="A6" s="114" t="s">
        <v>54</v>
      </c>
      <c r="B6" s="115" t="str">
        <f>КС!B6</f>
        <v>470____</v>
      </c>
      <c r="C6" s="128">
        <f>КС!C6:E6</f>
        <v>0</v>
      </c>
      <c r="D6" s="128"/>
      <c r="E6" s="128"/>
      <c r="F6" s="128"/>
      <c r="G6" s="128"/>
    </row>
    <row r="7" spans="1:6" s="3" customFormat="1" ht="15" customHeight="1">
      <c r="A7" s="30" t="s">
        <v>43</v>
      </c>
      <c r="C7" s="126" t="s">
        <v>51</v>
      </c>
      <c r="D7" s="126"/>
      <c r="E7" s="131"/>
      <c r="F7" s="2"/>
    </row>
    <row r="8" spans="1:7" s="33" customFormat="1" ht="36" customHeight="1">
      <c r="A8" s="134" t="s">
        <v>44</v>
      </c>
      <c r="B8" s="137" t="s">
        <v>7</v>
      </c>
      <c r="C8" s="138"/>
      <c r="D8" s="134" t="s">
        <v>8</v>
      </c>
      <c r="E8" s="136" t="s">
        <v>9</v>
      </c>
      <c r="F8" s="136"/>
      <c r="G8" s="136"/>
    </row>
    <row r="9" spans="1:7" s="33" customFormat="1" ht="36" customHeight="1">
      <c r="A9" s="135"/>
      <c r="B9" s="139"/>
      <c r="C9" s="140"/>
      <c r="D9" s="135"/>
      <c r="E9" s="46" t="s">
        <v>98</v>
      </c>
      <c r="F9" s="46" t="s">
        <v>99</v>
      </c>
      <c r="G9" s="46" t="s">
        <v>65</v>
      </c>
    </row>
    <row r="10" spans="1:7" s="34" customFormat="1" ht="15">
      <c r="A10" s="7">
        <v>1</v>
      </c>
      <c r="B10" s="130">
        <v>2</v>
      </c>
      <c r="C10" s="130"/>
      <c r="D10" s="4" t="s">
        <v>3</v>
      </c>
      <c r="E10" s="4" t="s">
        <v>45</v>
      </c>
      <c r="F10" s="4" t="s">
        <v>63</v>
      </c>
      <c r="G10" s="4" t="s">
        <v>100</v>
      </c>
    </row>
    <row r="11" spans="1:7" s="33" customFormat="1" ht="18.75" customHeight="1">
      <c r="A11" s="7"/>
      <c r="B11" s="132" t="s">
        <v>10</v>
      </c>
      <c r="C11" s="133"/>
      <c r="D11" s="4" t="s">
        <v>11</v>
      </c>
      <c r="E11" s="5">
        <f>SUM(E12:E41)</f>
        <v>0</v>
      </c>
      <c r="F11" s="5">
        <f>SUM(F12:F41)</f>
        <v>0</v>
      </c>
      <c r="G11" s="5">
        <f>SUM(E11:F11)</f>
        <v>0</v>
      </c>
    </row>
    <row r="12" spans="1:7" s="8" customFormat="1" ht="15" customHeight="1">
      <c r="A12" s="7">
        <v>1</v>
      </c>
      <c r="B12" s="119" t="s">
        <v>28</v>
      </c>
      <c r="C12" s="120"/>
      <c r="D12" s="4" t="s">
        <v>12</v>
      </c>
      <c r="E12" s="6">
        <f>VLOOKUP(B12,КС!$B$11:$E$39,4,FALSE)</f>
        <v>0</v>
      </c>
      <c r="F12" s="6"/>
      <c r="G12" s="5">
        <f aca="true" t="shared" si="0" ref="G12:G41">SUM(E12:F12)</f>
        <v>0</v>
      </c>
    </row>
    <row r="13" spans="1:7" s="8" customFormat="1" ht="15" customHeight="1">
      <c r="A13" s="7">
        <v>2</v>
      </c>
      <c r="B13" s="119" t="s">
        <v>85</v>
      </c>
      <c r="C13" s="120"/>
      <c r="D13" s="4" t="s">
        <v>13</v>
      </c>
      <c r="E13" s="6">
        <f>VLOOKUP(B13,КС!$B$11:$E$39,4,FALSE)</f>
        <v>0</v>
      </c>
      <c r="F13" s="6">
        <f>' ВМП'!E24</f>
        <v>0</v>
      </c>
      <c r="G13" s="5">
        <f t="shared" si="0"/>
        <v>0</v>
      </c>
    </row>
    <row r="14" spans="1:7" s="8" customFormat="1" ht="15" customHeight="1">
      <c r="A14" s="7">
        <v>3</v>
      </c>
      <c r="B14" s="119" t="s">
        <v>86</v>
      </c>
      <c r="C14" s="120"/>
      <c r="D14" s="4" t="s">
        <v>14</v>
      </c>
      <c r="E14" s="6">
        <f>VLOOKUP(B14,КС!$B$11:$E$39,4,FALSE)</f>
        <v>0</v>
      </c>
      <c r="F14" s="6">
        <f>' ВМП'!E13</f>
        <v>0</v>
      </c>
      <c r="G14" s="5">
        <f t="shared" si="0"/>
        <v>0</v>
      </c>
    </row>
    <row r="15" spans="1:7" s="8" customFormat="1" ht="15">
      <c r="A15" s="7">
        <v>4</v>
      </c>
      <c r="B15" s="119" t="s">
        <v>87</v>
      </c>
      <c r="C15" s="120"/>
      <c r="D15" s="4" t="s">
        <v>15</v>
      </c>
      <c r="E15" s="6">
        <f>VLOOKUP(B15,КС!$B$11:$E$39,4,FALSE)</f>
        <v>0</v>
      </c>
      <c r="F15" s="6"/>
      <c r="G15" s="5">
        <f t="shared" si="0"/>
        <v>0</v>
      </c>
    </row>
    <row r="16" spans="1:7" s="8" customFormat="1" ht="15">
      <c r="A16" s="7">
        <v>5</v>
      </c>
      <c r="B16" s="119" t="s">
        <v>88</v>
      </c>
      <c r="C16" s="120"/>
      <c r="D16" s="4" t="s">
        <v>16</v>
      </c>
      <c r="E16" s="6">
        <f>VLOOKUP(B16,КС!$B$11:$E$39,4,FALSE)</f>
        <v>0</v>
      </c>
      <c r="F16" s="6">
        <f>' ВМП'!E30</f>
        <v>0</v>
      </c>
      <c r="G16" s="5">
        <f t="shared" si="0"/>
        <v>0</v>
      </c>
    </row>
    <row r="17" spans="1:7" s="8" customFormat="1" ht="15" customHeight="1">
      <c r="A17" s="7">
        <v>6</v>
      </c>
      <c r="B17" s="119" t="s">
        <v>89</v>
      </c>
      <c r="C17" s="120"/>
      <c r="D17" s="4" t="s">
        <v>17</v>
      </c>
      <c r="E17" s="6">
        <f>VLOOKUP(B17,КС!$B$11:$E$39,4,FALSE)</f>
        <v>0</v>
      </c>
      <c r="F17" s="6"/>
      <c r="G17" s="5">
        <f t="shared" si="0"/>
        <v>0</v>
      </c>
    </row>
    <row r="18" spans="1:7" s="8" customFormat="1" ht="15" customHeight="1">
      <c r="A18" s="7">
        <v>7</v>
      </c>
      <c r="B18" s="119" t="s">
        <v>83</v>
      </c>
      <c r="C18" s="120"/>
      <c r="D18" s="4" t="s">
        <v>18</v>
      </c>
      <c r="E18" s="6">
        <f>VLOOKUP(B18,КС!$B$11:$E$39,4,FALSE)</f>
        <v>0</v>
      </c>
      <c r="F18" s="6">
        <f>' ВМП'!E14</f>
        <v>0</v>
      </c>
      <c r="G18" s="5">
        <f t="shared" si="0"/>
        <v>0</v>
      </c>
    </row>
    <row r="19" spans="1:7" s="8" customFormat="1" ht="15">
      <c r="A19" s="7">
        <v>8</v>
      </c>
      <c r="B19" s="119" t="s">
        <v>29</v>
      </c>
      <c r="C19" s="120"/>
      <c r="D19" s="4" t="s">
        <v>19</v>
      </c>
      <c r="E19" s="6">
        <f>VLOOKUP(B19,КС!$B$11:$E$39,4,FALSE)</f>
        <v>0</v>
      </c>
      <c r="F19" s="6">
        <f>' ВМП'!E23</f>
        <v>0</v>
      </c>
      <c r="G19" s="5">
        <f t="shared" si="0"/>
        <v>0</v>
      </c>
    </row>
    <row r="20" spans="1:7" s="8" customFormat="1" ht="15" customHeight="1">
      <c r="A20" s="7">
        <v>9</v>
      </c>
      <c r="B20" s="119" t="s">
        <v>30</v>
      </c>
      <c r="C20" s="120"/>
      <c r="D20" s="4" t="s">
        <v>20</v>
      </c>
      <c r="E20" s="6">
        <f>VLOOKUP(B20,КС!$B$11:$E$39,4,FALSE)</f>
        <v>0</v>
      </c>
      <c r="F20" s="6">
        <f>' ВМП'!E27</f>
        <v>0</v>
      </c>
      <c r="G20" s="5">
        <f t="shared" si="0"/>
        <v>0</v>
      </c>
    </row>
    <row r="21" spans="1:7" s="8" customFormat="1" ht="15">
      <c r="A21" s="7">
        <v>10</v>
      </c>
      <c r="B21" s="119" t="s">
        <v>31</v>
      </c>
      <c r="C21" s="120"/>
      <c r="D21" s="4" t="s">
        <v>21</v>
      </c>
      <c r="E21" s="6">
        <f>VLOOKUP(B21,КС!$B$11:$E$39,4,FALSE)</f>
        <v>0</v>
      </c>
      <c r="F21" s="6">
        <f>' ВМП'!E28</f>
        <v>0</v>
      </c>
      <c r="G21" s="5">
        <f t="shared" si="0"/>
        <v>0</v>
      </c>
    </row>
    <row r="22" spans="1:7" s="8" customFormat="1" ht="15">
      <c r="A22" s="7">
        <v>11</v>
      </c>
      <c r="B22" s="119" t="s">
        <v>90</v>
      </c>
      <c r="C22" s="120"/>
      <c r="D22" s="4" t="s">
        <v>22</v>
      </c>
      <c r="E22" s="6">
        <f>VLOOKUP(B22,КС!$B$11:$E$39,4,FALSE)</f>
        <v>0</v>
      </c>
      <c r="F22" s="6"/>
      <c r="G22" s="5">
        <f t="shared" si="0"/>
        <v>0</v>
      </c>
    </row>
    <row r="23" spans="1:7" s="8" customFormat="1" ht="15" customHeight="1">
      <c r="A23" s="7">
        <v>12</v>
      </c>
      <c r="B23" s="119" t="s">
        <v>91</v>
      </c>
      <c r="C23" s="120"/>
      <c r="D23" s="4" t="s">
        <v>23</v>
      </c>
      <c r="E23" s="6">
        <f>VLOOKUP(B23,КС!$B$11:$E$39,4,FALSE)</f>
        <v>0</v>
      </c>
      <c r="F23" s="6">
        <f>' ВМП'!E18</f>
        <v>0</v>
      </c>
      <c r="G23" s="5">
        <f t="shared" si="0"/>
        <v>0</v>
      </c>
    </row>
    <row r="24" spans="1:7" s="8" customFormat="1" ht="15" customHeight="1">
      <c r="A24" s="7">
        <v>13</v>
      </c>
      <c r="B24" s="119" t="s">
        <v>32</v>
      </c>
      <c r="C24" s="120"/>
      <c r="D24" s="4" t="s">
        <v>24</v>
      </c>
      <c r="E24" s="6">
        <f>VLOOKUP(B24,КС!$B$11:$E$39,4,FALSE)</f>
        <v>0</v>
      </c>
      <c r="F24" s="6"/>
      <c r="G24" s="5">
        <f t="shared" si="0"/>
        <v>0</v>
      </c>
    </row>
    <row r="25" spans="1:7" s="8" customFormat="1" ht="15" customHeight="1">
      <c r="A25" s="7">
        <v>14</v>
      </c>
      <c r="B25" s="119" t="s">
        <v>92</v>
      </c>
      <c r="C25" s="120"/>
      <c r="D25" s="4" t="s">
        <v>25</v>
      </c>
      <c r="E25" s="6">
        <f>VLOOKUP(B25,КС!$B$11:$E$39,4,FALSE)</f>
        <v>0</v>
      </c>
      <c r="F25" s="6">
        <f>' ВМП'!E17</f>
        <v>0</v>
      </c>
      <c r="G25" s="5">
        <f t="shared" si="0"/>
        <v>0</v>
      </c>
    </row>
    <row r="26" spans="1:7" s="8" customFormat="1" ht="15" customHeight="1">
      <c r="A26" s="7">
        <v>15</v>
      </c>
      <c r="B26" s="119" t="s">
        <v>37</v>
      </c>
      <c r="C26" s="120"/>
      <c r="D26" s="4" t="s">
        <v>26</v>
      </c>
      <c r="E26" s="6">
        <f>VLOOKUP(B26,КС!$B$11:$E$39,4,FALSE)</f>
        <v>0</v>
      </c>
      <c r="F26" s="6">
        <f>' ВМП'!E29</f>
        <v>0</v>
      </c>
      <c r="G26" s="5">
        <f t="shared" si="0"/>
        <v>0</v>
      </c>
    </row>
    <row r="27" spans="1:7" s="8" customFormat="1" ht="15" customHeight="1">
      <c r="A27" s="7">
        <v>16</v>
      </c>
      <c r="B27" s="119" t="s">
        <v>93</v>
      </c>
      <c r="C27" s="120"/>
      <c r="D27" s="4" t="s">
        <v>27</v>
      </c>
      <c r="E27" s="6">
        <f>VLOOKUP(B27,КС!$B$11:$E$39,4,FALSE)</f>
        <v>0</v>
      </c>
      <c r="F27" s="6"/>
      <c r="G27" s="5">
        <f t="shared" si="0"/>
        <v>0</v>
      </c>
    </row>
    <row r="28" spans="1:7" s="8" customFormat="1" ht="15" customHeight="1">
      <c r="A28" s="7">
        <v>17</v>
      </c>
      <c r="B28" s="119" t="s">
        <v>38</v>
      </c>
      <c r="C28" s="120"/>
      <c r="D28" s="4" t="s">
        <v>67</v>
      </c>
      <c r="E28" s="6">
        <f>VLOOKUP(B28,КС!$B$11:$E$39,4,FALSE)</f>
        <v>0</v>
      </c>
      <c r="F28" s="6">
        <f>' ВМП'!E15</f>
        <v>0</v>
      </c>
      <c r="G28" s="5">
        <f t="shared" si="0"/>
        <v>0</v>
      </c>
    </row>
    <row r="29" spans="1:7" s="8" customFormat="1" ht="15" customHeight="1">
      <c r="A29" s="7">
        <v>18</v>
      </c>
      <c r="B29" s="119" t="s">
        <v>94</v>
      </c>
      <c r="C29" s="120"/>
      <c r="D29" s="4" t="s">
        <v>68</v>
      </c>
      <c r="E29" s="6">
        <f>VLOOKUP(B29,КС!$B$11:$E$39,4,FALSE)</f>
        <v>0</v>
      </c>
      <c r="F29" s="6">
        <f>' ВМП'!E26</f>
        <v>0</v>
      </c>
      <c r="G29" s="5">
        <f t="shared" si="0"/>
        <v>0</v>
      </c>
    </row>
    <row r="30" spans="1:7" s="8" customFormat="1" ht="15" customHeight="1">
      <c r="A30" s="7">
        <v>19</v>
      </c>
      <c r="B30" s="119" t="s">
        <v>41</v>
      </c>
      <c r="C30" s="120"/>
      <c r="D30" s="4" t="s">
        <v>69</v>
      </c>
      <c r="E30" s="6">
        <f>VLOOKUP(B30,КС!$B$11:$E$39,4,FALSE)</f>
        <v>0</v>
      </c>
      <c r="F30" s="6">
        <f>' ВМП'!E25</f>
        <v>0</v>
      </c>
      <c r="G30" s="5">
        <f t="shared" si="0"/>
        <v>0</v>
      </c>
    </row>
    <row r="31" spans="1:7" s="8" customFormat="1" ht="15" customHeight="1">
      <c r="A31" s="7">
        <v>20</v>
      </c>
      <c r="B31" s="119" t="s">
        <v>84</v>
      </c>
      <c r="C31" s="120"/>
      <c r="D31" s="4" t="s">
        <v>70</v>
      </c>
      <c r="E31" s="6">
        <f>VLOOKUP(B31,КС!$B$11:$E$39,4,FALSE)</f>
        <v>0</v>
      </c>
      <c r="F31" s="6"/>
      <c r="G31" s="5">
        <f t="shared" si="0"/>
        <v>0</v>
      </c>
    </row>
    <row r="32" spans="1:7" s="8" customFormat="1" ht="15" customHeight="1">
      <c r="A32" s="7">
        <v>21</v>
      </c>
      <c r="B32" s="119" t="s">
        <v>36</v>
      </c>
      <c r="C32" s="120"/>
      <c r="D32" s="4" t="s">
        <v>71</v>
      </c>
      <c r="E32" s="6">
        <f>VLOOKUP(B32,КС!$B$11:$E$39,4,FALSE)</f>
        <v>0</v>
      </c>
      <c r="F32" s="6">
        <f>' ВМП'!E20</f>
        <v>0</v>
      </c>
      <c r="G32" s="5">
        <f t="shared" si="0"/>
        <v>0</v>
      </c>
    </row>
    <row r="33" spans="1:7" s="8" customFormat="1" ht="24.75" customHeight="1">
      <c r="A33" s="7">
        <v>22</v>
      </c>
      <c r="B33" s="119" t="s">
        <v>113</v>
      </c>
      <c r="C33" s="120"/>
      <c r="D33" s="4" t="s">
        <v>72</v>
      </c>
      <c r="E33" s="6">
        <f>VLOOKUP(B33,КС!$B$11:$E$39,4,FALSE)</f>
        <v>0</v>
      </c>
      <c r="F33" s="6">
        <f>' ВМП'!E12</f>
        <v>0</v>
      </c>
      <c r="G33" s="5">
        <f>SUM(E33:F33)</f>
        <v>0</v>
      </c>
    </row>
    <row r="34" spans="1:7" s="8" customFormat="1" ht="24.75" customHeight="1">
      <c r="A34" s="7">
        <v>23</v>
      </c>
      <c r="B34" s="121" t="s">
        <v>109</v>
      </c>
      <c r="C34" s="121"/>
      <c r="D34" s="4" t="s">
        <v>73</v>
      </c>
      <c r="E34" s="6">
        <f>VLOOKUP(B34,КС!$B$11:$E$39,4,FALSE)</f>
        <v>0</v>
      </c>
      <c r="F34" s="6"/>
      <c r="G34" s="5">
        <f>SUM(E34:F34)</f>
        <v>0</v>
      </c>
    </row>
    <row r="35" spans="1:7" s="8" customFormat="1" ht="15" customHeight="1">
      <c r="A35" s="7">
        <v>24</v>
      </c>
      <c r="B35" s="119" t="s">
        <v>33</v>
      </c>
      <c r="C35" s="120"/>
      <c r="D35" s="4" t="s">
        <v>74</v>
      </c>
      <c r="E35" s="6">
        <f>VLOOKUP(B35,КС!$B$11:$E$39,4,FALSE)</f>
        <v>0</v>
      </c>
      <c r="F35" s="6">
        <f>' ВМП'!E21</f>
        <v>0</v>
      </c>
      <c r="G35" s="5">
        <f t="shared" si="0"/>
        <v>0</v>
      </c>
    </row>
    <row r="36" spans="1:7" s="8" customFormat="1" ht="15" customHeight="1">
      <c r="A36" s="7">
        <v>25</v>
      </c>
      <c r="B36" s="119" t="s">
        <v>34</v>
      </c>
      <c r="C36" s="120"/>
      <c r="D36" s="4" t="s">
        <v>75</v>
      </c>
      <c r="E36" s="6">
        <f>VLOOKUP(B36,КС!$B$11:$E$39,4,FALSE)</f>
        <v>0</v>
      </c>
      <c r="F36" s="6">
        <f>' ВМП'!E22</f>
        <v>0</v>
      </c>
      <c r="G36" s="5">
        <f t="shared" si="0"/>
        <v>0</v>
      </c>
    </row>
    <row r="37" spans="1:7" s="8" customFormat="1" ht="15" customHeight="1">
      <c r="A37" s="7">
        <v>26</v>
      </c>
      <c r="B37" s="119" t="s">
        <v>42</v>
      </c>
      <c r="C37" s="120"/>
      <c r="D37" s="4" t="s">
        <v>76</v>
      </c>
      <c r="E37" s="6">
        <f>VLOOKUP(B37,КС!$B$11:$E$39,4,FALSE)</f>
        <v>0</v>
      </c>
      <c r="F37" s="6"/>
      <c r="G37" s="5">
        <f t="shared" si="0"/>
        <v>0</v>
      </c>
    </row>
    <row r="38" spans="1:7" s="8" customFormat="1" ht="15" customHeight="1">
      <c r="A38" s="7">
        <v>27</v>
      </c>
      <c r="B38" s="119" t="s">
        <v>35</v>
      </c>
      <c r="C38" s="120"/>
      <c r="D38" s="4" t="s">
        <v>77</v>
      </c>
      <c r="E38" s="6">
        <f>VLOOKUP(B38,КС!$B$11:$E$39,4,FALSE)</f>
        <v>0</v>
      </c>
      <c r="F38" s="6">
        <f>' ВМП'!E16</f>
        <v>0</v>
      </c>
      <c r="G38" s="5">
        <f t="shared" si="0"/>
        <v>0</v>
      </c>
    </row>
    <row r="39" spans="1:7" s="8" customFormat="1" ht="15" customHeight="1">
      <c r="A39" s="7">
        <v>28</v>
      </c>
      <c r="B39" s="119" t="s">
        <v>39</v>
      </c>
      <c r="C39" s="120"/>
      <c r="D39" s="4" t="s">
        <v>78</v>
      </c>
      <c r="E39" s="6">
        <f>VLOOKUP(B39,КС!$B$11:$E$39,4,FALSE)</f>
        <v>0</v>
      </c>
      <c r="F39" s="6">
        <f>' ВМП'!E19</f>
        <v>0</v>
      </c>
      <c r="G39" s="5">
        <f t="shared" si="0"/>
        <v>0</v>
      </c>
    </row>
    <row r="40" spans="1:7" s="8" customFormat="1" ht="15" customHeight="1">
      <c r="A40" s="7">
        <v>29</v>
      </c>
      <c r="B40" s="119" t="s">
        <v>40</v>
      </c>
      <c r="C40" s="120"/>
      <c r="D40" s="4" t="s">
        <v>79</v>
      </c>
      <c r="E40" s="6">
        <f>VLOOKUP(B40,КС!$B$11:$E$39,4,FALSE)</f>
        <v>0</v>
      </c>
      <c r="F40" s="6"/>
      <c r="G40" s="5">
        <f t="shared" si="0"/>
        <v>0</v>
      </c>
    </row>
    <row r="41" spans="1:7" s="8" customFormat="1" ht="15" customHeight="1">
      <c r="A41" s="7">
        <v>30</v>
      </c>
      <c r="B41" s="119" t="s">
        <v>96</v>
      </c>
      <c r="C41" s="120"/>
      <c r="D41" s="4" t="s">
        <v>110</v>
      </c>
      <c r="E41" s="6"/>
      <c r="F41" s="6">
        <f>' ВМП'!E11</f>
        <v>0</v>
      </c>
      <c r="G41" s="5">
        <f t="shared" si="0"/>
        <v>0</v>
      </c>
    </row>
    <row r="42" spans="1:7" ht="25.5" customHeight="1">
      <c r="A42" s="127" t="s">
        <v>105</v>
      </c>
      <c r="B42" s="127"/>
      <c r="C42" s="127"/>
      <c r="D42" s="127"/>
      <c r="E42" s="127"/>
      <c r="F42" s="127"/>
      <c r="G42" s="127"/>
    </row>
    <row r="43" spans="3:5" ht="25.5" customHeight="1">
      <c r="C43" s="35"/>
      <c r="D43" s="35"/>
      <c r="E43" s="35"/>
    </row>
    <row r="44" spans="1:3" ht="32.25" customHeight="1">
      <c r="A44" s="26" t="s">
        <v>2</v>
      </c>
      <c r="C44" s="36"/>
    </row>
    <row r="45" spans="1:3" s="100" customFormat="1" ht="18.75" customHeight="1">
      <c r="A45" s="99" t="str">
        <f>КС!A43:C43</f>
        <v>организации                           _____________                          _______________________</v>
      </c>
      <c r="C45" s="101"/>
    </row>
    <row r="46" spans="1:3" ht="18.75">
      <c r="A46" s="26" t="s">
        <v>47</v>
      </c>
      <c r="C46" s="36"/>
    </row>
    <row r="47" spans="1:3" ht="15.75">
      <c r="A47" s="26" t="s">
        <v>1</v>
      </c>
      <c r="C47" s="37"/>
    </row>
    <row r="48" ht="15.75" customHeight="1">
      <c r="C48" s="37"/>
    </row>
    <row r="49" spans="1:4" s="100" customFormat="1" ht="15.75">
      <c r="A49" s="99"/>
      <c r="C49" s="116" t="str">
        <f>КС!C47</f>
        <v>«___»___________2018г.</v>
      </c>
      <c r="D49" s="117" t="str">
        <f>КС!D47:E47</f>
        <v>тел. (_____) _____________</v>
      </c>
    </row>
    <row r="50" spans="3:4" ht="15.75" customHeight="1">
      <c r="C50" s="38" t="s">
        <v>0</v>
      </c>
      <c r="D50" s="27" t="s">
        <v>5</v>
      </c>
    </row>
    <row r="52" spans="1:3" s="100" customFormat="1" ht="15">
      <c r="A52" s="99" t="str">
        <f>КС!A50:E50</f>
        <v>Исполнитель:    ____________                          ___________________________________  тел. (_________) _________________</v>
      </c>
      <c r="C52" s="102"/>
    </row>
    <row r="53" ht="15">
      <c r="A53" s="26" t="s">
        <v>48</v>
      </c>
    </row>
    <row r="54" ht="15" customHeight="1"/>
    <row r="56" ht="15">
      <c r="C56" s="27"/>
    </row>
    <row r="57" ht="15" customHeight="1"/>
    <row r="59" ht="15" customHeight="1"/>
    <row r="63" ht="15" customHeight="1"/>
    <row r="70" ht="15" customHeight="1"/>
    <row r="75" ht="15" customHeight="1"/>
    <row r="79" ht="15" customHeight="1"/>
    <row r="83" ht="15" customHeight="1"/>
    <row r="91" ht="38.25" customHeight="1"/>
    <row r="92" ht="25.5" customHeight="1"/>
    <row r="93" ht="51" customHeight="1"/>
  </sheetData>
  <sheetProtection password="CC09" sheet="1" objects="1" scenarios="1"/>
  <mergeCells count="44">
    <mergeCell ref="B37:C37"/>
    <mergeCell ref="B38:C38"/>
    <mergeCell ref="B39:C39"/>
    <mergeCell ref="B40:C40"/>
    <mergeCell ref="B25:C25"/>
    <mergeCell ref="B26:C26"/>
    <mergeCell ref="B27:C27"/>
    <mergeCell ref="B29:C29"/>
    <mergeCell ref="B41:C41"/>
    <mergeCell ref="A42:G42"/>
    <mergeCell ref="B32:C32"/>
    <mergeCell ref="B33:C33"/>
    <mergeCell ref="B35:C35"/>
    <mergeCell ref="B36:C36"/>
    <mergeCell ref="B17:C17"/>
    <mergeCell ref="B18:C18"/>
    <mergeCell ref="B19:C19"/>
    <mergeCell ref="B28:C28"/>
    <mergeCell ref="B31:C31"/>
    <mergeCell ref="B20:C20"/>
    <mergeCell ref="B21:C21"/>
    <mergeCell ref="B22:C22"/>
    <mergeCell ref="B23:C23"/>
    <mergeCell ref="B24:C24"/>
    <mergeCell ref="B30:C30"/>
    <mergeCell ref="B13:C13"/>
    <mergeCell ref="A2:G2"/>
    <mergeCell ref="B14:C14"/>
    <mergeCell ref="B15:C15"/>
    <mergeCell ref="B16:C16"/>
    <mergeCell ref="A5:G5"/>
    <mergeCell ref="C6:G6"/>
    <mergeCell ref="B8:C9"/>
    <mergeCell ref="A8:A9"/>
    <mergeCell ref="C1:G1"/>
    <mergeCell ref="B34:C34"/>
    <mergeCell ref="A3:G3"/>
    <mergeCell ref="A4:G4"/>
    <mergeCell ref="C7:E7"/>
    <mergeCell ref="B10:C10"/>
    <mergeCell ref="B11:C11"/>
    <mergeCell ref="D8:D9"/>
    <mergeCell ref="E8:G8"/>
    <mergeCell ref="B12:C12"/>
  </mergeCells>
  <printOptions horizontalCentered="1"/>
  <pageMargins left="0.7874015748031497" right="0.4330708661417323" top="0.3937007874015748" bottom="0.15748031496062992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51"/>
  <sheetViews>
    <sheetView view="pageBreakPreview" zoomScale="80" zoomScaleSheetLayoutView="80" zoomScalePageLayoutView="0" workbookViewId="0" topLeftCell="A1">
      <selection activeCell="B39" sqref="B39:C39"/>
    </sheetView>
  </sheetViews>
  <sheetFormatPr defaultColWidth="9.140625" defaultRowHeight="15"/>
  <cols>
    <col min="1" max="1" width="6.8515625" style="68" customWidth="1"/>
    <col min="2" max="2" width="18.140625" style="45" customWidth="1"/>
    <col min="3" max="3" width="66.8515625" style="69" customWidth="1"/>
    <col min="4" max="4" width="16.28125" style="77" customWidth="1"/>
    <col min="5" max="5" width="25.421875" style="45" customWidth="1"/>
    <col min="6" max="16384" width="9.140625" style="45" customWidth="1"/>
  </cols>
  <sheetData>
    <row r="1" spans="4:5" ht="76.5" customHeight="1">
      <c r="D1" s="150" t="s">
        <v>58</v>
      </c>
      <c r="E1" s="150"/>
    </row>
    <row r="2" spans="1:5" s="59" customFormat="1" ht="40.5" customHeight="1">
      <c r="A2" s="143" t="s">
        <v>56</v>
      </c>
      <c r="B2" s="143"/>
      <c r="C2" s="143"/>
      <c r="D2" s="143"/>
      <c r="E2" s="143"/>
    </row>
    <row r="3" spans="1:5" ht="21.75" customHeight="1">
      <c r="A3" s="144" t="s">
        <v>106</v>
      </c>
      <c r="B3" s="144"/>
      <c r="C3" s="144"/>
      <c r="D3" s="144"/>
      <c r="E3" s="144"/>
    </row>
    <row r="4" spans="1:5" s="70" customFormat="1" ht="31.5" customHeight="1">
      <c r="A4" s="145" t="str">
        <f>'Расшифровка ДС'!A4:H4</f>
        <v>Медицинские организации 2,3 уровня, использующие Часть II Сборников тарифов по базовой программе ОМС в ЛО</v>
      </c>
      <c r="B4" s="145"/>
      <c r="C4" s="145"/>
      <c r="D4" s="145"/>
      <c r="E4" s="145"/>
    </row>
    <row r="5" spans="1:5" s="81" customFormat="1" ht="19.5" customHeight="1">
      <c r="A5" s="144" t="s">
        <v>4</v>
      </c>
      <c r="B5" s="144"/>
      <c r="C5" s="144"/>
      <c r="D5" s="144"/>
      <c r="E5" s="144"/>
    </row>
    <row r="6" spans="1:5" s="82" customFormat="1" ht="40.5" customHeight="1">
      <c r="A6" s="90" t="s">
        <v>54</v>
      </c>
      <c r="B6" s="91" t="s">
        <v>55</v>
      </c>
      <c r="C6" s="146"/>
      <c r="D6" s="146"/>
      <c r="E6" s="146"/>
    </row>
    <row r="7" spans="1:5" s="13" customFormat="1" ht="15" customHeight="1">
      <c r="A7" s="71" t="s">
        <v>43</v>
      </c>
      <c r="C7" s="151" t="s">
        <v>51</v>
      </c>
      <c r="D7" s="151"/>
      <c r="E7" s="16"/>
    </row>
    <row r="8" spans="1:5" s="62" customFormat="1" ht="47.25" customHeight="1">
      <c r="A8" s="72" t="s">
        <v>44</v>
      </c>
      <c r="B8" s="152" t="s">
        <v>7</v>
      </c>
      <c r="C8" s="153"/>
      <c r="D8" s="73" t="s">
        <v>8</v>
      </c>
      <c r="E8" s="49" t="s">
        <v>59</v>
      </c>
    </row>
    <row r="9" spans="1:5" s="74" customFormat="1" ht="15">
      <c r="A9" s="20">
        <v>1</v>
      </c>
      <c r="B9" s="154">
        <v>2</v>
      </c>
      <c r="C9" s="155"/>
      <c r="D9" s="51" t="s">
        <v>3</v>
      </c>
      <c r="E9" s="51" t="s">
        <v>45</v>
      </c>
    </row>
    <row r="10" spans="1:5" s="21" customFormat="1" ht="15">
      <c r="A10" s="20"/>
      <c r="B10" s="147" t="s">
        <v>10</v>
      </c>
      <c r="C10" s="148"/>
      <c r="D10" s="51" t="s">
        <v>11</v>
      </c>
      <c r="E10" s="57">
        <f>SUM(E11:E39)</f>
        <v>0</v>
      </c>
    </row>
    <row r="11" spans="1:5" s="54" customFormat="1" ht="15">
      <c r="A11" s="80">
        <v>1</v>
      </c>
      <c r="B11" s="147" t="s">
        <v>28</v>
      </c>
      <c r="C11" s="148"/>
      <c r="D11" s="53" t="s">
        <v>12</v>
      </c>
      <c r="E11" s="89"/>
    </row>
    <row r="12" spans="1:5" s="55" customFormat="1" ht="15">
      <c r="A12" s="20">
        <v>2</v>
      </c>
      <c r="B12" s="147" t="s">
        <v>85</v>
      </c>
      <c r="C12" s="148"/>
      <c r="D12" s="53" t="s">
        <v>13</v>
      </c>
      <c r="E12" s="89"/>
    </row>
    <row r="13" spans="1:5" s="55" customFormat="1" ht="15">
      <c r="A13" s="80">
        <v>3</v>
      </c>
      <c r="B13" s="147" t="s">
        <v>86</v>
      </c>
      <c r="C13" s="148"/>
      <c r="D13" s="53" t="s">
        <v>14</v>
      </c>
      <c r="E13" s="89"/>
    </row>
    <row r="14" spans="1:5" s="55" customFormat="1" ht="15">
      <c r="A14" s="20">
        <v>4</v>
      </c>
      <c r="B14" s="147" t="s">
        <v>87</v>
      </c>
      <c r="C14" s="148"/>
      <c r="D14" s="53" t="s">
        <v>15</v>
      </c>
      <c r="E14" s="89"/>
    </row>
    <row r="15" spans="1:5" s="55" customFormat="1" ht="15">
      <c r="A15" s="80">
        <v>5</v>
      </c>
      <c r="B15" s="147" t="s">
        <v>88</v>
      </c>
      <c r="C15" s="148"/>
      <c r="D15" s="53" t="s">
        <v>16</v>
      </c>
      <c r="E15" s="89"/>
    </row>
    <row r="16" spans="1:5" s="55" customFormat="1" ht="15">
      <c r="A16" s="20">
        <v>6</v>
      </c>
      <c r="B16" s="147" t="s">
        <v>89</v>
      </c>
      <c r="C16" s="148"/>
      <c r="D16" s="53" t="s">
        <v>17</v>
      </c>
      <c r="E16" s="89"/>
    </row>
    <row r="17" spans="1:5" s="55" customFormat="1" ht="15">
      <c r="A17" s="80">
        <v>7</v>
      </c>
      <c r="B17" s="147" t="s">
        <v>83</v>
      </c>
      <c r="C17" s="148"/>
      <c r="D17" s="53" t="s">
        <v>18</v>
      </c>
      <c r="E17" s="89"/>
    </row>
    <row r="18" spans="1:5" s="55" customFormat="1" ht="15">
      <c r="A18" s="20">
        <v>8</v>
      </c>
      <c r="B18" s="147" t="s">
        <v>29</v>
      </c>
      <c r="C18" s="148"/>
      <c r="D18" s="53" t="s">
        <v>19</v>
      </c>
      <c r="E18" s="89"/>
    </row>
    <row r="19" spans="1:5" s="55" customFormat="1" ht="15">
      <c r="A19" s="80">
        <v>9</v>
      </c>
      <c r="B19" s="147" t="s">
        <v>30</v>
      </c>
      <c r="C19" s="148"/>
      <c r="D19" s="53" t="s">
        <v>20</v>
      </c>
      <c r="E19" s="89"/>
    </row>
    <row r="20" spans="1:5" s="55" customFormat="1" ht="15">
      <c r="A20" s="20">
        <v>10</v>
      </c>
      <c r="B20" s="147" t="s">
        <v>31</v>
      </c>
      <c r="C20" s="148"/>
      <c r="D20" s="53" t="s">
        <v>21</v>
      </c>
      <c r="E20" s="89"/>
    </row>
    <row r="21" spans="1:5" s="55" customFormat="1" ht="15">
      <c r="A21" s="80">
        <v>11</v>
      </c>
      <c r="B21" s="147" t="s">
        <v>90</v>
      </c>
      <c r="C21" s="148"/>
      <c r="D21" s="53" t="s">
        <v>22</v>
      </c>
      <c r="E21" s="89"/>
    </row>
    <row r="22" spans="1:5" s="55" customFormat="1" ht="15">
      <c r="A22" s="20">
        <v>12</v>
      </c>
      <c r="B22" s="147" t="s">
        <v>91</v>
      </c>
      <c r="C22" s="148"/>
      <c r="D22" s="53" t="s">
        <v>23</v>
      </c>
      <c r="E22" s="89"/>
    </row>
    <row r="23" spans="1:5" s="55" customFormat="1" ht="15">
      <c r="A23" s="80">
        <v>13</v>
      </c>
      <c r="B23" s="147" t="s">
        <v>32</v>
      </c>
      <c r="C23" s="148"/>
      <c r="D23" s="53" t="s">
        <v>24</v>
      </c>
      <c r="E23" s="89"/>
    </row>
    <row r="24" spans="1:5" s="55" customFormat="1" ht="15">
      <c r="A24" s="20">
        <v>14</v>
      </c>
      <c r="B24" s="147" t="s">
        <v>92</v>
      </c>
      <c r="C24" s="148"/>
      <c r="D24" s="53" t="s">
        <v>25</v>
      </c>
      <c r="E24" s="89"/>
    </row>
    <row r="25" spans="1:5" s="55" customFormat="1" ht="15">
      <c r="A25" s="80">
        <v>15</v>
      </c>
      <c r="B25" s="147" t="s">
        <v>37</v>
      </c>
      <c r="C25" s="148"/>
      <c r="D25" s="53" t="s">
        <v>26</v>
      </c>
      <c r="E25" s="89"/>
    </row>
    <row r="26" spans="1:5" s="55" customFormat="1" ht="15">
      <c r="A26" s="20">
        <v>16</v>
      </c>
      <c r="B26" s="147" t="s">
        <v>93</v>
      </c>
      <c r="C26" s="148"/>
      <c r="D26" s="53" t="s">
        <v>27</v>
      </c>
      <c r="E26" s="89"/>
    </row>
    <row r="27" spans="1:5" s="55" customFormat="1" ht="15">
      <c r="A27" s="80">
        <v>17</v>
      </c>
      <c r="B27" s="147" t="s">
        <v>38</v>
      </c>
      <c r="C27" s="148"/>
      <c r="D27" s="53" t="s">
        <v>67</v>
      </c>
      <c r="E27" s="89"/>
    </row>
    <row r="28" spans="1:5" s="55" customFormat="1" ht="15">
      <c r="A28" s="20">
        <v>18</v>
      </c>
      <c r="B28" s="147" t="s">
        <v>94</v>
      </c>
      <c r="C28" s="148"/>
      <c r="D28" s="53" t="s">
        <v>68</v>
      </c>
      <c r="E28" s="89"/>
    </row>
    <row r="29" spans="1:5" s="55" customFormat="1" ht="15">
      <c r="A29" s="80">
        <v>19</v>
      </c>
      <c r="B29" s="147" t="s">
        <v>41</v>
      </c>
      <c r="C29" s="148"/>
      <c r="D29" s="53" t="s">
        <v>69</v>
      </c>
      <c r="E29" s="89"/>
    </row>
    <row r="30" spans="1:5" s="55" customFormat="1" ht="15">
      <c r="A30" s="20">
        <v>20</v>
      </c>
      <c r="B30" s="147" t="s">
        <v>84</v>
      </c>
      <c r="C30" s="148"/>
      <c r="D30" s="53" t="s">
        <v>70</v>
      </c>
      <c r="E30" s="89"/>
    </row>
    <row r="31" spans="1:5" s="55" customFormat="1" ht="15">
      <c r="A31" s="80">
        <v>21</v>
      </c>
      <c r="B31" s="147" t="s">
        <v>36</v>
      </c>
      <c r="C31" s="148"/>
      <c r="D31" s="53" t="s">
        <v>71</v>
      </c>
      <c r="E31" s="89"/>
    </row>
    <row r="32" spans="1:5" s="55" customFormat="1" ht="28.5" customHeight="1">
      <c r="A32" s="20">
        <v>22</v>
      </c>
      <c r="B32" s="147" t="s">
        <v>113</v>
      </c>
      <c r="C32" s="148"/>
      <c r="D32" s="53" t="s">
        <v>72</v>
      </c>
      <c r="E32" s="89"/>
    </row>
    <row r="33" spans="1:5" s="55" customFormat="1" ht="21.75" customHeight="1">
      <c r="A33" s="80">
        <v>23</v>
      </c>
      <c r="B33" s="156" t="s">
        <v>109</v>
      </c>
      <c r="C33" s="156"/>
      <c r="D33" s="53" t="s">
        <v>73</v>
      </c>
      <c r="E33" s="89"/>
    </row>
    <row r="34" spans="1:5" s="55" customFormat="1" ht="18.75" customHeight="1">
      <c r="A34" s="20">
        <v>24</v>
      </c>
      <c r="B34" s="147" t="s">
        <v>33</v>
      </c>
      <c r="C34" s="148"/>
      <c r="D34" s="53" t="s">
        <v>74</v>
      </c>
      <c r="E34" s="89"/>
    </row>
    <row r="35" spans="1:5" s="55" customFormat="1" ht="15">
      <c r="A35" s="80">
        <v>25</v>
      </c>
      <c r="B35" s="147" t="s">
        <v>34</v>
      </c>
      <c r="C35" s="148"/>
      <c r="D35" s="53" t="s">
        <v>75</v>
      </c>
      <c r="E35" s="89"/>
    </row>
    <row r="36" spans="1:5" s="55" customFormat="1" ht="15">
      <c r="A36" s="20">
        <v>26</v>
      </c>
      <c r="B36" s="147" t="s">
        <v>42</v>
      </c>
      <c r="C36" s="148"/>
      <c r="D36" s="53" t="s">
        <v>76</v>
      </c>
      <c r="E36" s="89"/>
    </row>
    <row r="37" spans="1:5" s="55" customFormat="1" ht="15">
      <c r="A37" s="80">
        <v>27</v>
      </c>
      <c r="B37" s="147" t="s">
        <v>35</v>
      </c>
      <c r="C37" s="148"/>
      <c r="D37" s="53" t="s">
        <v>77</v>
      </c>
      <c r="E37" s="89"/>
    </row>
    <row r="38" spans="1:5" s="55" customFormat="1" ht="15">
      <c r="A38" s="20">
        <v>28</v>
      </c>
      <c r="B38" s="147" t="s">
        <v>39</v>
      </c>
      <c r="C38" s="148"/>
      <c r="D38" s="53" t="s">
        <v>78</v>
      </c>
      <c r="E38" s="89"/>
    </row>
    <row r="39" spans="1:5" s="55" customFormat="1" ht="15">
      <c r="A39" s="80">
        <v>29</v>
      </c>
      <c r="B39" s="147" t="s">
        <v>40</v>
      </c>
      <c r="C39" s="148"/>
      <c r="D39" s="53" t="s">
        <v>79</v>
      </c>
      <c r="E39" s="89"/>
    </row>
    <row r="40" spans="1:5" ht="25.5" customHeight="1">
      <c r="A40" s="142" t="s">
        <v>105</v>
      </c>
      <c r="B40" s="142"/>
      <c r="C40" s="142"/>
      <c r="D40" s="142"/>
      <c r="E40" s="142"/>
    </row>
    <row r="41" spans="3:4" ht="25.5" customHeight="1">
      <c r="C41" s="67"/>
      <c r="D41" s="75"/>
    </row>
    <row r="42" spans="1:3" ht="18.75">
      <c r="A42" s="68" t="s">
        <v>2</v>
      </c>
      <c r="C42" s="76"/>
    </row>
    <row r="43" spans="1:5" s="81" customFormat="1" ht="18.75" customHeight="1">
      <c r="A43" s="141" t="s">
        <v>46</v>
      </c>
      <c r="B43" s="141"/>
      <c r="C43" s="141"/>
      <c r="D43" s="112"/>
      <c r="E43" s="113"/>
    </row>
    <row r="44" spans="1:3" ht="18.75">
      <c r="A44" s="68" t="s">
        <v>47</v>
      </c>
      <c r="C44" s="76"/>
    </row>
    <row r="45" spans="1:3" ht="15.75">
      <c r="A45" s="68" t="s">
        <v>1</v>
      </c>
      <c r="C45" s="78"/>
    </row>
    <row r="46" ht="15.75">
      <c r="C46" s="78"/>
    </row>
    <row r="47" spans="1:5" s="81" customFormat="1" ht="15.75">
      <c r="A47" s="92"/>
      <c r="B47" s="113"/>
      <c r="C47" s="93" t="s">
        <v>107</v>
      </c>
      <c r="D47" s="149" t="s">
        <v>80</v>
      </c>
      <c r="E47" s="149"/>
    </row>
    <row r="48" spans="3:4" ht="15.75">
      <c r="C48" s="79" t="s">
        <v>0</v>
      </c>
      <c r="D48" s="77" t="s">
        <v>5</v>
      </c>
    </row>
    <row r="50" spans="1:5" s="81" customFormat="1" ht="15">
      <c r="A50" s="141" t="s">
        <v>50</v>
      </c>
      <c r="B50" s="141"/>
      <c r="C50" s="141"/>
      <c r="D50" s="141"/>
      <c r="E50" s="141"/>
    </row>
    <row r="51" ht="15">
      <c r="A51" s="68" t="s">
        <v>48</v>
      </c>
    </row>
  </sheetData>
  <sheetProtection password="CC09" sheet="1" objects="1" scenarios="1"/>
  <mergeCells count="43">
    <mergeCell ref="B39:C39"/>
    <mergeCell ref="B36:C36"/>
    <mergeCell ref="B35:C35"/>
    <mergeCell ref="B32:C32"/>
    <mergeCell ref="B34:C34"/>
    <mergeCell ref="B33:C33"/>
    <mergeCell ref="B37:C37"/>
    <mergeCell ref="B38:C38"/>
    <mergeCell ref="B17:C17"/>
    <mergeCell ref="B24:C24"/>
    <mergeCell ref="B25:C25"/>
    <mergeCell ref="B30:C30"/>
    <mergeCell ref="B28:C28"/>
    <mergeCell ref="B31:C31"/>
    <mergeCell ref="B29:C29"/>
    <mergeCell ref="B26:C26"/>
    <mergeCell ref="B27:C27"/>
    <mergeCell ref="D1:E1"/>
    <mergeCell ref="C7:D7"/>
    <mergeCell ref="B8:C8"/>
    <mergeCell ref="B9:C9"/>
    <mergeCell ref="B13:C13"/>
    <mergeCell ref="B10:C10"/>
    <mergeCell ref="A43:C43"/>
    <mergeCell ref="D47:E47"/>
    <mergeCell ref="B14:C14"/>
    <mergeCell ref="B15:C15"/>
    <mergeCell ref="B16:C16"/>
    <mergeCell ref="B18:C18"/>
    <mergeCell ref="B19:C19"/>
    <mergeCell ref="B21:C21"/>
    <mergeCell ref="B22:C22"/>
    <mergeCell ref="B20:C20"/>
    <mergeCell ref="A50:E50"/>
    <mergeCell ref="A40:E40"/>
    <mergeCell ref="A2:E2"/>
    <mergeCell ref="A3:E3"/>
    <mergeCell ref="A4:E4"/>
    <mergeCell ref="A5:E5"/>
    <mergeCell ref="C6:E6"/>
    <mergeCell ref="B11:C11"/>
    <mergeCell ref="B12:C12"/>
    <mergeCell ref="B23:C23"/>
  </mergeCells>
  <printOptions horizontalCentered="1"/>
  <pageMargins left="0.7874015748031497" right="0.4330708661417323" top="0.3937007874015748" bottom="0.15748031496062992" header="0.31496062992125984" footer="0.31496062992125984"/>
  <pageSetup fitToHeight="1" fitToWidth="1" horizontalDpi="600" verticalDpi="600" orientation="portrait" paperSize="9" scale="67" r:id="rId1"/>
  <rowBreaks count="1" manualBreakCount="1">
    <brk id="2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2"/>
  <sheetViews>
    <sheetView view="pageBreakPreview" zoomScale="80" zoomScaleSheetLayoutView="80" zoomScalePageLayoutView="0" workbookViewId="0" topLeftCell="A1">
      <selection activeCell="E24" sqref="E24"/>
    </sheetView>
  </sheetViews>
  <sheetFormatPr defaultColWidth="9.140625" defaultRowHeight="15"/>
  <cols>
    <col min="1" max="1" width="6.8515625" style="9" customWidth="1"/>
    <col min="2" max="2" width="20.8515625" style="10" customWidth="1"/>
    <col min="3" max="3" width="61.8515625" style="11" customWidth="1"/>
    <col min="4" max="4" width="10.8515625" style="25" customWidth="1"/>
    <col min="5" max="5" width="25.421875" style="45" customWidth="1"/>
    <col min="6" max="16384" width="9.140625" style="10" customWidth="1"/>
  </cols>
  <sheetData>
    <row r="1" spans="4:5" ht="76.5" customHeight="1">
      <c r="D1" s="169" t="s">
        <v>112</v>
      </c>
      <c r="E1" s="169"/>
    </row>
    <row r="2" spans="1:5" s="12" customFormat="1" ht="40.5" customHeight="1">
      <c r="A2" s="170" t="s">
        <v>108</v>
      </c>
      <c r="B2" s="170"/>
      <c r="C2" s="170"/>
      <c r="D2" s="170"/>
      <c r="E2" s="170"/>
    </row>
    <row r="3" spans="1:5" s="45" customFormat="1" ht="21.75" customHeight="1">
      <c r="A3" s="164" t="str">
        <f>КС!A3:E3</f>
        <v>на __.___________.2018</v>
      </c>
      <c r="B3" s="164"/>
      <c r="C3" s="164"/>
      <c r="D3" s="164"/>
      <c r="E3" s="164"/>
    </row>
    <row r="4" spans="1:5" s="70" customFormat="1" ht="31.5" customHeight="1">
      <c r="A4" s="145" t="str">
        <f>'Расшифровка ДС'!A4:H4</f>
        <v>Медицинские организации 2,3 уровня, использующие Часть II Сборников тарифов по базовой программе ОМС в ЛО</v>
      </c>
      <c r="B4" s="145"/>
      <c r="C4" s="145"/>
      <c r="D4" s="145"/>
      <c r="E4" s="145"/>
    </row>
    <row r="5" spans="1:5" s="81" customFormat="1" ht="19.5" customHeight="1">
      <c r="A5" s="164" t="str">
        <f>КС!A5:E5</f>
        <v>Сопроводительное письмо к Уведомлению от ___________________ №__________________</v>
      </c>
      <c r="B5" s="164"/>
      <c r="C5" s="164"/>
      <c r="D5" s="164"/>
      <c r="E5" s="164"/>
    </row>
    <row r="6" spans="1:5" s="97" customFormat="1" ht="19.5" customHeight="1">
      <c r="A6" s="108" t="s">
        <v>54</v>
      </c>
      <c r="B6" s="109" t="str">
        <f>КС!B6</f>
        <v>470____</v>
      </c>
      <c r="C6" s="98">
        <f>КС!C6:E6</f>
        <v>0</v>
      </c>
      <c r="D6" s="110"/>
      <c r="E6" s="110"/>
    </row>
    <row r="7" spans="1:5" s="15" customFormat="1" ht="15" customHeight="1">
      <c r="A7" s="14" t="s">
        <v>43</v>
      </c>
      <c r="C7" s="47" t="s">
        <v>51</v>
      </c>
      <c r="D7" s="47"/>
      <c r="E7" s="16"/>
    </row>
    <row r="8" spans="1:5" s="17" customFormat="1" ht="62.25" customHeight="1">
      <c r="A8" s="44" t="s">
        <v>44</v>
      </c>
      <c r="B8" s="165" t="s">
        <v>7</v>
      </c>
      <c r="C8" s="166"/>
      <c r="D8" s="48" t="s">
        <v>8</v>
      </c>
      <c r="E8" s="49" t="s">
        <v>59</v>
      </c>
    </row>
    <row r="9" spans="1:5" s="19" customFormat="1" ht="15">
      <c r="A9" s="18">
        <v>1</v>
      </c>
      <c r="B9" s="167">
        <v>2</v>
      </c>
      <c r="C9" s="168"/>
      <c r="D9" s="50" t="s">
        <v>3</v>
      </c>
      <c r="E9" s="51" t="s">
        <v>45</v>
      </c>
    </row>
    <row r="10" spans="1:5" s="21" customFormat="1" ht="15">
      <c r="A10" s="20"/>
      <c r="B10" s="157" t="s">
        <v>10</v>
      </c>
      <c r="C10" s="158"/>
      <c r="D10" s="51" t="s">
        <v>11</v>
      </c>
      <c r="E10" s="52">
        <f>SUM(E11:E30)</f>
        <v>0</v>
      </c>
    </row>
    <row r="11" spans="1:5" s="54" customFormat="1" ht="15">
      <c r="A11" s="56">
        <v>1</v>
      </c>
      <c r="B11" s="157" t="s">
        <v>96</v>
      </c>
      <c r="C11" s="158"/>
      <c r="D11" s="53" t="s">
        <v>12</v>
      </c>
      <c r="E11" s="88"/>
    </row>
    <row r="12" spans="1:5" s="55" customFormat="1" ht="33" customHeight="1">
      <c r="A12" s="20">
        <v>2</v>
      </c>
      <c r="B12" s="157" t="s">
        <v>113</v>
      </c>
      <c r="C12" s="158"/>
      <c r="D12" s="53" t="s">
        <v>13</v>
      </c>
      <c r="E12" s="88"/>
    </row>
    <row r="13" spans="1:5" s="55" customFormat="1" ht="15">
      <c r="A13" s="56">
        <v>3</v>
      </c>
      <c r="B13" s="157" t="s">
        <v>86</v>
      </c>
      <c r="C13" s="158"/>
      <c r="D13" s="53" t="s">
        <v>14</v>
      </c>
      <c r="E13" s="88"/>
    </row>
    <row r="14" spans="1:5" s="55" customFormat="1" ht="15">
      <c r="A14" s="20">
        <v>4</v>
      </c>
      <c r="B14" s="157" t="s">
        <v>83</v>
      </c>
      <c r="C14" s="158"/>
      <c r="D14" s="53" t="s">
        <v>15</v>
      </c>
      <c r="E14" s="88"/>
    </row>
    <row r="15" spans="1:5" s="55" customFormat="1" ht="15">
      <c r="A15" s="56">
        <v>5</v>
      </c>
      <c r="B15" s="157" t="s">
        <v>38</v>
      </c>
      <c r="C15" s="158"/>
      <c r="D15" s="53" t="s">
        <v>16</v>
      </c>
      <c r="E15" s="88"/>
    </row>
    <row r="16" spans="1:5" s="55" customFormat="1" ht="15">
      <c r="A16" s="20">
        <v>6</v>
      </c>
      <c r="B16" s="157" t="s">
        <v>35</v>
      </c>
      <c r="C16" s="158"/>
      <c r="D16" s="53" t="s">
        <v>17</v>
      </c>
      <c r="E16" s="88"/>
    </row>
    <row r="17" spans="1:5" s="55" customFormat="1" ht="15">
      <c r="A17" s="56">
        <v>7</v>
      </c>
      <c r="B17" s="157" t="s">
        <v>92</v>
      </c>
      <c r="C17" s="158"/>
      <c r="D17" s="53" t="s">
        <v>18</v>
      </c>
      <c r="E17" s="88"/>
    </row>
    <row r="18" spans="1:5" s="55" customFormat="1" ht="15">
      <c r="A18" s="20">
        <v>8</v>
      </c>
      <c r="B18" s="157" t="s">
        <v>91</v>
      </c>
      <c r="C18" s="158"/>
      <c r="D18" s="53" t="s">
        <v>19</v>
      </c>
      <c r="E18" s="88"/>
    </row>
    <row r="19" spans="1:5" s="55" customFormat="1" ht="15">
      <c r="A19" s="56">
        <v>9</v>
      </c>
      <c r="B19" s="157" t="s">
        <v>39</v>
      </c>
      <c r="C19" s="158"/>
      <c r="D19" s="53" t="s">
        <v>20</v>
      </c>
      <c r="E19" s="88"/>
    </row>
    <row r="20" spans="1:5" s="55" customFormat="1" ht="15">
      <c r="A20" s="20">
        <v>10</v>
      </c>
      <c r="B20" s="157" t="s">
        <v>36</v>
      </c>
      <c r="C20" s="158"/>
      <c r="D20" s="53" t="s">
        <v>21</v>
      </c>
      <c r="E20" s="88"/>
    </row>
    <row r="21" spans="1:5" s="55" customFormat="1" ht="18.75" customHeight="1">
      <c r="A21" s="56">
        <v>11</v>
      </c>
      <c r="B21" s="157" t="s">
        <v>33</v>
      </c>
      <c r="C21" s="158"/>
      <c r="D21" s="53" t="s">
        <v>22</v>
      </c>
      <c r="E21" s="88"/>
    </row>
    <row r="22" spans="1:5" s="55" customFormat="1" ht="15">
      <c r="A22" s="20">
        <v>12</v>
      </c>
      <c r="B22" s="157" t="s">
        <v>34</v>
      </c>
      <c r="C22" s="158"/>
      <c r="D22" s="53" t="s">
        <v>23</v>
      </c>
      <c r="E22" s="88"/>
    </row>
    <row r="23" spans="1:5" s="55" customFormat="1" ht="15">
      <c r="A23" s="56">
        <v>13</v>
      </c>
      <c r="B23" s="157" t="s">
        <v>29</v>
      </c>
      <c r="C23" s="158"/>
      <c r="D23" s="53" t="s">
        <v>24</v>
      </c>
      <c r="E23" s="88"/>
    </row>
    <row r="24" spans="1:5" s="55" customFormat="1" ht="15">
      <c r="A24" s="20">
        <v>14</v>
      </c>
      <c r="B24" s="157" t="s">
        <v>85</v>
      </c>
      <c r="C24" s="158"/>
      <c r="D24" s="53" t="s">
        <v>25</v>
      </c>
      <c r="E24" s="88"/>
    </row>
    <row r="25" spans="1:5" s="55" customFormat="1" ht="15">
      <c r="A25" s="56">
        <v>15</v>
      </c>
      <c r="B25" s="157" t="s">
        <v>41</v>
      </c>
      <c r="C25" s="158"/>
      <c r="D25" s="53" t="s">
        <v>26</v>
      </c>
      <c r="E25" s="88"/>
    </row>
    <row r="26" spans="1:5" s="55" customFormat="1" ht="15">
      <c r="A26" s="20">
        <v>16</v>
      </c>
      <c r="B26" s="157" t="s">
        <v>97</v>
      </c>
      <c r="C26" s="158"/>
      <c r="D26" s="53" t="s">
        <v>27</v>
      </c>
      <c r="E26" s="88"/>
    </row>
    <row r="27" spans="1:5" s="55" customFormat="1" ht="15">
      <c r="A27" s="56">
        <v>17</v>
      </c>
      <c r="B27" s="157" t="s">
        <v>30</v>
      </c>
      <c r="C27" s="158"/>
      <c r="D27" s="53" t="s">
        <v>67</v>
      </c>
      <c r="E27" s="88"/>
    </row>
    <row r="28" spans="1:5" s="55" customFormat="1" ht="15">
      <c r="A28" s="20">
        <v>18</v>
      </c>
      <c r="B28" s="157" t="s">
        <v>31</v>
      </c>
      <c r="C28" s="158"/>
      <c r="D28" s="53" t="s">
        <v>68</v>
      </c>
      <c r="E28" s="88"/>
    </row>
    <row r="29" spans="1:5" s="55" customFormat="1" ht="15">
      <c r="A29" s="56">
        <v>19</v>
      </c>
      <c r="B29" s="157" t="s">
        <v>37</v>
      </c>
      <c r="C29" s="158"/>
      <c r="D29" s="53" t="s">
        <v>69</v>
      </c>
      <c r="E29" s="88"/>
    </row>
    <row r="30" spans="1:5" s="55" customFormat="1" ht="15">
      <c r="A30" s="20">
        <v>20</v>
      </c>
      <c r="B30" s="157" t="s">
        <v>88</v>
      </c>
      <c r="C30" s="158"/>
      <c r="D30" s="53" t="s">
        <v>70</v>
      </c>
      <c r="E30" s="88"/>
    </row>
    <row r="31" spans="1:5" ht="25.5" customHeight="1">
      <c r="A31" s="161" t="s">
        <v>105</v>
      </c>
      <c r="B31" s="161"/>
      <c r="C31" s="161"/>
      <c r="D31" s="161"/>
      <c r="E31" s="161"/>
    </row>
    <row r="32" spans="3:4" ht="25.5" customHeight="1">
      <c r="C32" s="23"/>
      <c r="D32" s="24"/>
    </row>
    <row r="33" spans="1:4" s="45" customFormat="1" ht="18.75">
      <c r="A33" s="68" t="s">
        <v>2</v>
      </c>
      <c r="C33" s="76"/>
      <c r="D33" s="77"/>
    </row>
    <row r="34" spans="1:4" s="95" customFormat="1" ht="18.75" customHeight="1">
      <c r="A34" s="160" t="str">
        <f>КС!A43:C43</f>
        <v>организации                           _____________                          _______________________</v>
      </c>
      <c r="B34" s="160"/>
      <c r="C34" s="160"/>
      <c r="D34" s="111"/>
    </row>
    <row r="35" spans="1:4" s="45" customFormat="1" ht="18.75">
      <c r="A35" s="68" t="s">
        <v>47</v>
      </c>
      <c r="C35" s="76"/>
      <c r="D35" s="77"/>
    </row>
    <row r="36" spans="1:4" s="45" customFormat="1" ht="15.75">
      <c r="A36" s="68" t="s">
        <v>1</v>
      </c>
      <c r="C36" s="78"/>
      <c r="D36" s="77"/>
    </row>
    <row r="37" spans="1:4" s="45" customFormat="1" ht="15.75">
      <c r="A37" s="68"/>
      <c r="C37" s="78"/>
      <c r="D37" s="77"/>
    </row>
    <row r="38" spans="1:5" s="95" customFormat="1" ht="15.75">
      <c r="A38" s="159" t="str">
        <f>КС!C47</f>
        <v>«___»___________2018г.</v>
      </c>
      <c r="B38" s="159"/>
      <c r="D38" s="162" t="str">
        <f>КС!D47:E47</f>
        <v>тел. (_____) _____________</v>
      </c>
      <c r="E38" s="163"/>
    </row>
    <row r="39" spans="1:5" s="45" customFormat="1" ht="15.75">
      <c r="A39" s="79" t="s">
        <v>103</v>
      </c>
      <c r="C39" s="69"/>
      <c r="D39" s="162" t="s">
        <v>5</v>
      </c>
      <c r="E39" s="162"/>
    </row>
    <row r="40" spans="1:4" s="45" customFormat="1" ht="15">
      <c r="A40" s="68"/>
      <c r="C40" s="69"/>
      <c r="D40" s="77"/>
    </row>
    <row r="41" spans="1:5" s="95" customFormat="1" ht="15">
      <c r="A41" s="160" t="str">
        <f>КС!A50:E50</f>
        <v>Исполнитель:    ____________                          ___________________________________  тел. (_________) _________________</v>
      </c>
      <c r="B41" s="160"/>
      <c r="C41" s="160"/>
      <c r="D41" s="160"/>
      <c r="E41" s="160"/>
    </row>
    <row r="42" spans="1:4" s="45" customFormat="1" ht="15">
      <c r="A42" s="68" t="s">
        <v>48</v>
      </c>
      <c r="C42" s="69"/>
      <c r="D42" s="77"/>
    </row>
  </sheetData>
  <sheetProtection password="CC09" sheet="1" objects="1" scenarios="1"/>
  <mergeCells count="34">
    <mergeCell ref="D1:E1"/>
    <mergeCell ref="A2:E2"/>
    <mergeCell ref="A3:E3"/>
    <mergeCell ref="A4:E4"/>
    <mergeCell ref="A5:E5"/>
    <mergeCell ref="B23:C23"/>
    <mergeCell ref="B20:C20"/>
    <mergeCell ref="B13:C13"/>
    <mergeCell ref="B19:C19"/>
    <mergeCell ref="B18:C18"/>
    <mergeCell ref="B10:C10"/>
    <mergeCell ref="B8:C8"/>
    <mergeCell ref="B9:C9"/>
    <mergeCell ref="B16:C16"/>
    <mergeCell ref="A41:E41"/>
    <mergeCell ref="A31:E31"/>
    <mergeCell ref="A34:C34"/>
    <mergeCell ref="B24:C24"/>
    <mergeCell ref="B25:C25"/>
    <mergeCell ref="B29:C29"/>
    <mergeCell ref="D39:E39"/>
    <mergeCell ref="D38:E38"/>
    <mergeCell ref="B28:C28"/>
    <mergeCell ref="B30:C30"/>
    <mergeCell ref="B11:C11"/>
    <mergeCell ref="B12:C12"/>
    <mergeCell ref="A38:B38"/>
    <mergeCell ref="B21:C21"/>
    <mergeCell ref="B22:C22"/>
    <mergeCell ref="B14:C14"/>
    <mergeCell ref="B15:C15"/>
    <mergeCell ref="B26:C26"/>
    <mergeCell ref="B27:C27"/>
    <mergeCell ref="B17:C17"/>
  </mergeCells>
  <printOptions horizontalCentered="1"/>
  <pageMargins left="0.7874015748031497" right="0.4330708661417323" top="0.3937007874015748" bottom="0.15748031496062992" header="0.31496062992125984" footer="0.31496062992125984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6.57421875" style="42" customWidth="1"/>
    <col min="2" max="2" width="11.7109375" style="27" customWidth="1"/>
    <col min="3" max="3" width="49.57421875" style="28" customWidth="1"/>
    <col min="4" max="4" width="10.8515625" style="27" customWidth="1"/>
    <col min="5" max="5" width="26.00390625" style="27" customWidth="1"/>
    <col min="6" max="16384" width="9.140625" style="27" customWidth="1"/>
  </cols>
  <sheetData>
    <row r="1" spans="4:5" ht="64.5" customHeight="1">
      <c r="D1" s="122" t="s">
        <v>57</v>
      </c>
      <c r="E1" s="122"/>
    </row>
    <row r="2" spans="1:5" s="29" customFormat="1" ht="34.5" customHeight="1">
      <c r="A2" s="123" t="s">
        <v>6</v>
      </c>
      <c r="B2" s="123"/>
      <c r="C2" s="123"/>
      <c r="D2" s="123"/>
      <c r="E2" s="123"/>
    </row>
    <row r="3" spans="1:5" s="100" customFormat="1" ht="21.75" customHeight="1">
      <c r="A3" s="124" t="str">
        <f>'Расшифровка ДС'!A3:H3</f>
        <v>на __.___________.2018</v>
      </c>
      <c r="B3" s="124"/>
      <c r="C3" s="124"/>
      <c r="D3" s="124"/>
      <c r="E3" s="124"/>
    </row>
    <row r="4" spans="1:5" ht="46.5" customHeight="1">
      <c r="A4" s="125" t="str">
        <f>'Расшифровка ДС'!A4:H4</f>
        <v>Медицинские организации 2,3 уровня, использующие Часть II Сборников тарифов по базовой программе ОМС в ЛО</v>
      </c>
      <c r="B4" s="125"/>
      <c r="C4" s="125"/>
      <c r="D4" s="125"/>
      <c r="E4" s="125"/>
    </row>
    <row r="5" spans="1:7" s="100" customFormat="1" ht="20.25" customHeight="1">
      <c r="A5" s="124" t="str">
        <f>'Расшифровка ДС'!A5:H5</f>
        <v>Сопроводительное письмо к Уведомлению от ___________________ №__________________</v>
      </c>
      <c r="B5" s="124"/>
      <c r="C5" s="124"/>
      <c r="D5" s="124"/>
      <c r="E5" s="124"/>
      <c r="F5" s="103"/>
      <c r="G5" s="103"/>
    </row>
    <row r="6" spans="1:7" s="107" customFormat="1" ht="23.25" customHeight="1">
      <c r="A6" s="104" t="s">
        <v>53</v>
      </c>
      <c r="B6" s="105" t="str">
        <f>'Расшифровка ДС'!B6</f>
        <v>470____</v>
      </c>
      <c r="C6" s="177">
        <f>'Расшифровка ДС'!C6</f>
        <v>0</v>
      </c>
      <c r="D6" s="177"/>
      <c r="E6" s="177"/>
      <c r="F6" s="106"/>
      <c r="G6" s="106"/>
    </row>
    <row r="7" spans="1:7" s="3" customFormat="1" ht="15" customHeight="1">
      <c r="A7" s="176" t="s">
        <v>43</v>
      </c>
      <c r="B7" s="176"/>
      <c r="C7" s="172" t="s">
        <v>49</v>
      </c>
      <c r="D7" s="172"/>
      <c r="E7" s="172"/>
      <c r="F7" s="1"/>
      <c r="G7" s="1"/>
    </row>
    <row r="8" spans="1:5" s="33" customFormat="1" ht="36" customHeight="1">
      <c r="A8" s="31" t="s">
        <v>44</v>
      </c>
      <c r="B8" s="129" t="s">
        <v>7</v>
      </c>
      <c r="C8" s="129"/>
      <c r="D8" s="32" t="s">
        <v>8</v>
      </c>
      <c r="E8" s="32" t="s">
        <v>9</v>
      </c>
    </row>
    <row r="9" spans="1:5" s="8" customFormat="1" ht="15">
      <c r="A9" s="7">
        <v>1</v>
      </c>
      <c r="B9" s="130">
        <v>2</v>
      </c>
      <c r="C9" s="130"/>
      <c r="D9" s="4" t="s">
        <v>3</v>
      </c>
      <c r="E9" s="4" t="s">
        <v>45</v>
      </c>
    </row>
    <row r="10" spans="1:5" s="8" customFormat="1" ht="15">
      <c r="A10" s="7">
        <v>1</v>
      </c>
      <c r="B10" s="173" t="s">
        <v>10</v>
      </c>
      <c r="C10" s="173"/>
      <c r="D10" s="4" t="s">
        <v>11</v>
      </c>
      <c r="E10" s="5">
        <f>SUM(E11:E17)</f>
        <v>0</v>
      </c>
    </row>
    <row r="11" spans="1:5" s="8" customFormat="1" ht="32.25" customHeight="1">
      <c r="A11" s="7">
        <v>2</v>
      </c>
      <c r="B11" s="174" t="s">
        <v>81</v>
      </c>
      <c r="C11" s="175"/>
      <c r="D11" s="4" t="s">
        <v>12</v>
      </c>
      <c r="E11" s="6">
        <f>'Расшифровка ДС'!H12</f>
        <v>0</v>
      </c>
    </row>
    <row r="12" spans="1:5" s="8" customFormat="1" ht="47.25" customHeight="1">
      <c r="A12" s="7">
        <v>3</v>
      </c>
      <c r="B12" s="174" t="s">
        <v>113</v>
      </c>
      <c r="C12" s="175"/>
      <c r="D12" s="4" t="s">
        <v>13</v>
      </c>
      <c r="E12" s="6">
        <f>'Расшифровка ДС'!H13</f>
        <v>0</v>
      </c>
    </row>
    <row r="13" spans="1:5" s="8" customFormat="1" ht="15" customHeight="1">
      <c r="A13" s="7">
        <v>4</v>
      </c>
      <c r="B13" s="174" t="s">
        <v>35</v>
      </c>
      <c r="C13" s="175"/>
      <c r="D13" s="4" t="s">
        <v>14</v>
      </c>
      <c r="E13" s="6">
        <f>'Расшифровка ДС'!H14</f>
        <v>0</v>
      </c>
    </row>
    <row r="14" spans="1:5" s="8" customFormat="1" ht="15" customHeight="1">
      <c r="A14" s="7">
        <v>5</v>
      </c>
      <c r="B14" s="174" t="s">
        <v>83</v>
      </c>
      <c r="C14" s="175"/>
      <c r="D14" s="4" t="s">
        <v>15</v>
      </c>
      <c r="E14" s="6">
        <f>'Расшифровка ДС'!H15</f>
        <v>0</v>
      </c>
    </row>
    <row r="15" spans="1:5" s="8" customFormat="1" ht="15">
      <c r="A15" s="7">
        <v>6</v>
      </c>
      <c r="B15" s="174" t="s">
        <v>84</v>
      </c>
      <c r="C15" s="175"/>
      <c r="D15" s="4" t="s">
        <v>16</v>
      </c>
      <c r="E15" s="6">
        <f>'Расшифровка ДС'!H16</f>
        <v>0</v>
      </c>
    </row>
    <row r="16" spans="1:5" s="8" customFormat="1" ht="15">
      <c r="A16" s="7">
        <v>7</v>
      </c>
      <c r="B16" s="174" t="s">
        <v>85</v>
      </c>
      <c r="C16" s="175"/>
      <c r="D16" s="4" t="s">
        <v>18</v>
      </c>
      <c r="E16" s="6">
        <f>'Расшифровка ДС'!H17</f>
        <v>0</v>
      </c>
    </row>
    <row r="17" spans="1:5" s="8" customFormat="1" ht="15" customHeight="1">
      <c r="A17" s="7">
        <v>8</v>
      </c>
      <c r="B17" s="174" t="s">
        <v>36</v>
      </c>
      <c r="C17" s="175"/>
      <c r="D17" s="4" t="s">
        <v>20</v>
      </c>
      <c r="E17" s="6">
        <f>'Расшифровка ДС'!H18</f>
        <v>0</v>
      </c>
    </row>
    <row r="18" spans="1:5" ht="27.75" customHeight="1">
      <c r="A18" s="127" t="s">
        <v>105</v>
      </c>
      <c r="B18" s="127"/>
      <c r="C18" s="127"/>
      <c r="D18" s="127"/>
      <c r="E18" s="127"/>
    </row>
    <row r="19" spans="3:5" ht="33.75" customHeight="1">
      <c r="C19" s="35"/>
      <c r="D19" s="35"/>
      <c r="E19" s="35"/>
    </row>
    <row r="20" spans="1:3" ht="18.75">
      <c r="A20" s="26" t="s">
        <v>2</v>
      </c>
      <c r="C20" s="36"/>
    </row>
    <row r="21" spans="1:3" s="100" customFormat="1" ht="18.75">
      <c r="A21" s="99" t="str">
        <f>'Расшифровка ДС'!A22:D22</f>
        <v>организации                           _____________                          _______________________</v>
      </c>
      <c r="C21" s="101"/>
    </row>
    <row r="22" spans="1:3" ht="18.75">
      <c r="A22" s="26" t="s">
        <v>47</v>
      </c>
      <c r="C22" s="36"/>
    </row>
    <row r="23" spans="1:3" ht="15">
      <c r="A23" s="26" t="s">
        <v>1</v>
      </c>
      <c r="C23" s="27"/>
    </row>
    <row r="24" spans="1:3" ht="15">
      <c r="A24" s="26"/>
      <c r="C24" s="27"/>
    </row>
    <row r="25" spans="1:4" s="100" customFormat="1" ht="15.75">
      <c r="A25" s="171" t="str">
        <f>'Расшифровка ДС'!A26</f>
        <v>«___»___________2018г.</v>
      </c>
      <c r="B25" s="171"/>
      <c r="C25" s="102"/>
      <c r="D25" s="100" t="str">
        <f>'Расшифровка ДС'!D26:F26</f>
        <v>тел. (_____) _____________</v>
      </c>
    </row>
    <row r="26" spans="1:4" ht="15.75">
      <c r="A26" s="26"/>
      <c r="C26" s="38" t="s">
        <v>0</v>
      </c>
      <c r="D26" s="27" t="s">
        <v>5</v>
      </c>
    </row>
    <row r="27" ht="15">
      <c r="A27" s="26"/>
    </row>
    <row r="28" spans="1:5" s="100" customFormat="1" ht="15">
      <c r="A28" s="178" t="str">
        <f>'Расшифровка ДС'!A29:G29</f>
        <v>Исполнитель:    ____________                          ___________________________________  тел. (_________) _________________</v>
      </c>
      <c r="B28" s="178"/>
      <c r="C28" s="178"/>
      <c r="D28" s="178"/>
      <c r="E28" s="178"/>
    </row>
    <row r="29" ht="15">
      <c r="A29" s="26" t="s">
        <v>48</v>
      </c>
    </row>
  </sheetData>
  <sheetProtection password="CC09" sheet="1" objects="1" scenarios="1"/>
  <mergeCells count="21">
    <mergeCell ref="D1:E1"/>
    <mergeCell ref="A2:E2"/>
    <mergeCell ref="A3:E3"/>
    <mergeCell ref="A4:E4"/>
    <mergeCell ref="A5:E5"/>
    <mergeCell ref="A7:B7"/>
    <mergeCell ref="C6:E6"/>
    <mergeCell ref="A28:E28"/>
    <mergeCell ref="B13:C13"/>
    <mergeCell ref="A18:E18"/>
    <mergeCell ref="B14:C14"/>
    <mergeCell ref="B15:C15"/>
    <mergeCell ref="B16:C16"/>
    <mergeCell ref="B17:C17"/>
    <mergeCell ref="A25:B25"/>
    <mergeCell ref="C7:E7"/>
    <mergeCell ref="B9:C9"/>
    <mergeCell ref="B10:C10"/>
    <mergeCell ref="B11:C11"/>
    <mergeCell ref="B8:C8"/>
    <mergeCell ref="B12:C12"/>
  </mergeCells>
  <printOptions horizontalCentered="1"/>
  <pageMargins left="0.7874015748031497" right="0.4330708661417323" top="0.3937007874015748" bottom="0.15748031496062992" header="0.31496062992125984" footer="0.31496062992125984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0"/>
  <sheetViews>
    <sheetView view="pageBreakPreview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6.57421875" style="58" customWidth="1"/>
    <col min="2" max="2" width="9.28125" style="45" customWidth="1"/>
    <col min="3" max="3" width="42.421875" style="45" customWidth="1"/>
    <col min="4" max="4" width="8.57421875" style="45" customWidth="1"/>
    <col min="5" max="5" width="14.8515625" style="45" customWidth="1"/>
    <col min="6" max="6" width="13.140625" style="45" customWidth="1"/>
    <col min="7" max="7" width="16.421875" style="45" customWidth="1"/>
    <col min="8" max="8" width="12.00390625" style="45" customWidth="1"/>
    <col min="9" max="16384" width="9.140625" style="45" customWidth="1"/>
  </cols>
  <sheetData>
    <row r="1" spans="6:8" ht="74.25" customHeight="1">
      <c r="F1" s="150" t="s">
        <v>58</v>
      </c>
      <c r="G1" s="150"/>
      <c r="H1" s="150"/>
    </row>
    <row r="2" spans="1:8" s="59" customFormat="1" ht="38.25" customHeight="1">
      <c r="A2" s="143" t="s">
        <v>6</v>
      </c>
      <c r="B2" s="143"/>
      <c r="C2" s="143"/>
      <c r="D2" s="143"/>
      <c r="E2" s="143"/>
      <c r="F2" s="143"/>
      <c r="G2" s="143"/>
      <c r="H2" s="143"/>
    </row>
    <row r="3" spans="1:8" ht="21.75" customHeight="1">
      <c r="A3" s="164" t="str">
        <f>КС!A3</f>
        <v>на __.___________.2018</v>
      </c>
      <c r="B3" s="164"/>
      <c r="C3" s="164"/>
      <c r="D3" s="164"/>
      <c r="E3" s="164"/>
      <c r="F3" s="164"/>
      <c r="G3" s="164"/>
      <c r="H3" s="164"/>
    </row>
    <row r="4" spans="1:8" ht="31.5" customHeight="1">
      <c r="A4" s="145" t="s">
        <v>104</v>
      </c>
      <c r="B4" s="145"/>
      <c r="C4" s="145"/>
      <c r="D4" s="145"/>
      <c r="E4" s="145"/>
      <c r="F4" s="145"/>
      <c r="G4" s="145"/>
      <c r="H4" s="145"/>
    </row>
    <row r="5" spans="1:8" s="95" customFormat="1" ht="19.5" customHeight="1">
      <c r="A5" s="164" t="str">
        <f>КС!A5</f>
        <v>Сопроводительное письмо к Уведомлению от ___________________ №__________________</v>
      </c>
      <c r="B5" s="164"/>
      <c r="C5" s="164"/>
      <c r="D5" s="164"/>
      <c r="E5" s="164"/>
      <c r="F5" s="164"/>
      <c r="G5" s="164"/>
      <c r="H5" s="164"/>
    </row>
    <row r="6" spans="1:8" s="97" customFormat="1" ht="19.5" customHeight="1">
      <c r="A6" s="96" t="s">
        <v>53</v>
      </c>
      <c r="B6" s="98" t="str">
        <f>КС!B6</f>
        <v>470____</v>
      </c>
      <c r="C6" s="179">
        <f>КС!C6</f>
        <v>0</v>
      </c>
      <c r="D6" s="179"/>
      <c r="E6" s="179"/>
      <c r="F6" s="179"/>
      <c r="G6" s="179"/>
      <c r="H6" s="179"/>
    </row>
    <row r="7" spans="1:8" s="13" customFormat="1" ht="15" customHeight="1">
      <c r="A7" s="192" t="s">
        <v>43</v>
      </c>
      <c r="B7" s="192"/>
      <c r="C7" s="60"/>
      <c r="D7" s="183" t="s">
        <v>49</v>
      </c>
      <c r="E7" s="183"/>
      <c r="F7" s="183"/>
      <c r="G7" s="183"/>
      <c r="H7" s="183"/>
    </row>
    <row r="8" spans="1:8" s="62" customFormat="1" ht="23.25" customHeight="1">
      <c r="A8" s="193" t="s">
        <v>44</v>
      </c>
      <c r="B8" s="184" t="s">
        <v>7</v>
      </c>
      <c r="C8" s="185"/>
      <c r="D8" s="180" t="s">
        <v>8</v>
      </c>
      <c r="E8" s="182" t="s">
        <v>9</v>
      </c>
      <c r="F8" s="182"/>
      <c r="G8" s="182"/>
      <c r="H8" s="182"/>
    </row>
    <row r="9" spans="1:8" s="62" customFormat="1" ht="57.75" customHeight="1">
      <c r="A9" s="194"/>
      <c r="B9" s="186"/>
      <c r="C9" s="187"/>
      <c r="D9" s="181"/>
      <c r="E9" s="61" t="s">
        <v>60</v>
      </c>
      <c r="F9" s="61" t="s">
        <v>61</v>
      </c>
      <c r="G9" s="63" t="s">
        <v>62</v>
      </c>
      <c r="H9" s="64" t="s">
        <v>65</v>
      </c>
    </row>
    <row r="10" spans="1:8" s="21" customFormat="1" ht="15">
      <c r="A10" s="20">
        <v>1</v>
      </c>
      <c r="B10" s="188">
        <v>2</v>
      </c>
      <c r="C10" s="189"/>
      <c r="D10" s="65" t="s">
        <v>3</v>
      </c>
      <c r="E10" s="65" t="s">
        <v>45</v>
      </c>
      <c r="F10" s="65" t="s">
        <v>63</v>
      </c>
      <c r="G10" s="65" t="s">
        <v>66</v>
      </c>
      <c r="H10" s="65" t="s">
        <v>101</v>
      </c>
    </row>
    <row r="11" spans="1:8" s="21" customFormat="1" ht="15" customHeight="1">
      <c r="A11" s="20">
        <v>1</v>
      </c>
      <c r="B11" s="190" t="s">
        <v>10</v>
      </c>
      <c r="C11" s="191"/>
      <c r="D11" s="65" t="s">
        <v>11</v>
      </c>
      <c r="E11" s="66">
        <f>SUM(E12:E18)</f>
        <v>0</v>
      </c>
      <c r="F11" s="66">
        <f>SUM(F12:F18)</f>
        <v>0</v>
      </c>
      <c r="G11" s="66">
        <f>SUM(G12:G18)</f>
        <v>0</v>
      </c>
      <c r="H11" s="66">
        <f>SUM(H12:H18)</f>
        <v>0</v>
      </c>
    </row>
    <row r="12" spans="1:8" s="41" customFormat="1" ht="26.25" customHeight="1">
      <c r="A12" s="43" t="s">
        <v>82</v>
      </c>
      <c r="B12" s="174" t="s">
        <v>81</v>
      </c>
      <c r="C12" s="175"/>
      <c r="D12" s="39" t="s">
        <v>12</v>
      </c>
      <c r="E12" s="83"/>
      <c r="F12" s="84"/>
      <c r="G12" s="84"/>
      <c r="H12" s="40">
        <f>SUM(E12:G12)</f>
        <v>0</v>
      </c>
    </row>
    <row r="13" spans="1:8" s="41" customFormat="1" ht="48" customHeight="1">
      <c r="A13" s="20">
        <v>3</v>
      </c>
      <c r="B13" s="174" t="s">
        <v>113</v>
      </c>
      <c r="C13" s="175"/>
      <c r="D13" s="39" t="s">
        <v>13</v>
      </c>
      <c r="E13" s="83"/>
      <c r="F13" s="84"/>
      <c r="G13" s="84"/>
      <c r="H13" s="40">
        <f aca="true" t="shared" si="0" ref="H13:H18">SUM(E13:G13)</f>
        <v>0</v>
      </c>
    </row>
    <row r="14" spans="1:8" s="22" customFormat="1" ht="16.5" customHeight="1">
      <c r="A14" s="43" t="s">
        <v>45</v>
      </c>
      <c r="B14" s="174" t="s">
        <v>35</v>
      </c>
      <c r="C14" s="175"/>
      <c r="D14" s="39" t="s">
        <v>14</v>
      </c>
      <c r="E14" s="83"/>
      <c r="F14" s="84"/>
      <c r="G14" s="84"/>
      <c r="H14" s="40">
        <f t="shared" si="0"/>
        <v>0</v>
      </c>
    </row>
    <row r="15" spans="1:8" s="22" customFormat="1" ht="18.75" customHeight="1">
      <c r="A15" s="20">
        <v>5</v>
      </c>
      <c r="B15" s="174" t="s">
        <v>83</v>
      </c>
      <c r="C15" s="175"/>
      <c r="D15" s="39" t="s">
        <v>15</v>
      </c>
      <c r="E15" s="83"/>
      <c r="F15" s="84"/>
      <c r="G15" s="84"/>
      <c r="H15" s="40">
        <f t="shared" si="0"/>
        <v>0</v>
      </c>
    </row>
    <row r="16" spans="1:8" s="22" customFormat="1" ht="18.75">
      <c r="A16" s="43" t="s">
        <v>64</v>
      </c>
      <c r="B16" s="174" t="s">
        <v>84</v>
      </c>
      <c r="C16" s="175"/>
      <c r="D16" s="39" t="s">
        <v>16</v>
      </c>
      <c r="E16" s="83"/>
      <c r="F16" s="84"/>
      <c r="G16" s="84"/>
      <c r="H16" s="40">
        <f t="shared" si="0"/>
        <v>0</v>
      </c>
    </row>
    <row r="17" spans="1:8" s="22" customFormat="1" ht="16.5" customHeight="1">
      <c r="A17" s="20">
        <v>7</v>
      </c>
      <c r="B17" s="174" t="s">
        <v>85</v>
      </c>
      <c r="C17" s="175"/>
      <c r="D17" s="39" t="s">
        <v>17</v>
      </c>
      <c r="E17" s="83"/>
      <c r="F17" s="84"/>
      <c r="G17" s="84"/>
      <c r="H17" s="40">
        <f t="shared" si="0"/>
        <v>0</v>
      </c>
    </row>
    <row r="18" spans="1:8" s="41" customFormat="1" ht="13.5" customHeight="1">
      <c r="A18" s="43" t="s">
        <v>102</v>
      </c>
      <c r="B18" s="174" t="s">
        <v>36</v>
      </c>
      <c r="C18" s="175"/>
      <c r="D18" s="39" t="s">
        <v>18</v>
      </c>
      <c r="E18" s="83"/>
      <c r="F18" s="84"/>
      <c r="G18" s="84"/>
      <c r="H18" s="40">
        <f t="shared" si="0"/>
        <v>0</v>
      </c>
    </row>
    <row r="19" spans="1:7" ht="27.75" customHeight="1">
      <c r="A19" s="142" t="s">
        <v>105</v>
      </c>
      <c r="B19" s="142"/>
      <c r="C19" s="142"/>
      <c r="D19" s="142"/>
      <c r="E19" s="196"/>
      <c r="F19" s="196"/>
      <c r="G19" s="196"/>
    </row>
    <row r="20" spans="4:5" ht="33.75" customHeight="1">
      <c r="D20" s="67"/>
      <c r="E20" s="67"/>
    </row>
    <row r="21" ht="15">
      <c r="A21" s="68" t="s">
        <v>2</v>
      </c>
    </row>
    <row r="22" spans="1:6" s="95" customFormat="1" ht="18.75" customHeight="1">
      <c r="A22" s="160" t="str">
        <f>КС!A43</f>
        <v>организации                           _____________                          _______________________</v>
      </c>
      <c r="B22" s="160"/>
      <c r="C22" s="160"/>
      <c r="D22" s="160"/>
      <c r="E22" s="160"/>
      <c r="F22" s="160"/>
    </row>
    <row r="23" ht="15">
      <c r="A23" s="68" t="s">
        <v>47</v>
      </c>
    </row>
    <row r="24" ht="15">
      <c r="A24" s="68" t="s">
        <v>1</v>
      </c>
    </row>
    <row r="25" ht="15">
      <c r="A25" s="68"/>
    </row>
    <row r="26" spans="1:6" s="95" customFormat="1" ht="15.75">
      <c r="A26" s="159" t="str">
        <f>КС!C47</f>
        <v>«___»___________2018г.</v>
      </c>
      <c r="B26" s="159"/>
      <c r="C26" s="159"/>
      <c r="D26" s="162" t="str">
        <f>КС!D47</f>
        <v>тел. (_____) _____________</v>
      </c>
      <c r="E26" s="195"/>
      <c r="F26" s="195"/>
    </row>
    <row r="27" spans="1:4" ht="15">
      <c r="A27" s="68"/>
      <c r="D27" s="45" t="s">
        <v>5</v>
      </c>
    </row>
    <row r="28" ht="15">
      <c r="A28" s="68"/>
    </row>
    <row r="29" spans="1:8" s="95" customFormat="1" ht="15">
      <c r="A29" s="160" t="str">
        <f>КС!A50</f>
        <v>Исполнитель:    ____________                          ___________________________________  тел. (_________) _________________</v>
      </c>
      <c r="B29" s="160"/>
      <c r="C29" s="160"/>
      <c r="D29" s="160"/>
      <c r="E29" s="160"/>
      <c r="F29" s="160"/>
      <c r="G29" s="160"/>
      <c r="H29" s="160"/>
    </row>
    <row r="30" ht="15">
      <c r="A30" s="68" t="s">
        <v>48</v>
      </c>
    </row>
  </sheetData>
  <sheetProtection password="CC09" sheet="1" objects="1" scenarios="1"/>
  <mergeCells count="26">
    <mergeCell ref="A26:C26"/>
    <mergeCell ref="F1:H1"/>
    <mergeCell ref="A2:H2"/>
    <mergeCell ref="A4:H4"/>
    <mergeCell ref="A5:H5"/>
    <mergeCell ref="A3:H3"/>
    <mergeCell ref="B18:C18"/>
    <mergeCell ref="A7:B7"/>
    <mergeCell ref="A8:A9"/>
    <mergeCell ref="D26:F26"/>
    <mergeCell ref="A19:G19"/>
    <mergeCell ref="B12:C12"/>
    <mergeCell ref="B13:C13"/>
    <mergeCell ref="B14:C14"/>
    <mergeCell ref="B15:C15"/>
    <mergeCell ref="B16:C16"/>
    <mergeCell ref="C6:H6"/>
    <mergeCell ref="D8:D9"/>
    <mergeCell ref="E8:H8"/>
    <mergeCell ref="B17:C17"/>
    <mergeCell ref="A22:F22"/>
    <mergeCell ref="A29:H29"/>
    <mergeCell ref="D7:H7"/>
    <mergeCell ref="B8:C9"/>
    <mergeCell ref="B10:C10"/>
    <mergeCell ref="B11:C11"/>
  </mergeCells>
  <printOptions horizontalCentered="1"/>
  <pageMargins left="0.7874015748031497" right="0.4330708661417323" top="0.4724409448818898" bottom="0.15748031496062992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oms8</dc:creator>
  <cp:keywords/>
  <dc:description/>
  <cp:lastModifiedBy>oms4</cp:lastModifiedBy>
  <cp:lastPrinted>2018-05-21T06:37:29Z</cp:lastPrinted>
  <dcterms:created xsi:type="dcterms:W3CDTF">2017-04-17T13:00:27Z</dcterms:created>
  <dcterms:modified xsi:type="dcterms:W3CDTF">2018-05-30T07:18:27Z</dcterms:modified>
  <cp:category/>
  <cp:version/>
  <cp:contentType/>
  <cp:contentStatus/>
</cp:coreProperties>
</file>