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tabRatio="892" activeTab="2"/>
  </bookViews>
  <sheets>
    <sheet name="План ДС" sheetId="1" r:id="rId1"/>
    <sheet name="План ДС с подгр" sheetId="2" r:id="rId2"/>
    <sheet name="План ДС КСГ" sheetId="3" r:id="rId3"/>
  </sheets>
  <definedNames>
    <definedName name="_xlnm.Print_Titles" localSheetId="2">'План ДС КСГ'!$9:$12</definedName>
    <definedName name="_xlnm.Print_Area" localSheetId="0">'План ДС'!$A$1:$E$28</definedName>
    <definedName name="_xlnm.Print_Area" localSheetId="2">'План ДС КСГ'!$A$1:$J$49</definedName>
    <definedName name="_xlnm.Print_Area" localSheetId="1">'План ДС с подгр'!$A$1:$G$43</definedName>
  </definedNames>
  <calcPr fullCalcOnLoad="1"/>
</workbook>
</file>

<file path=xl/sharedStrings.xml><?xml version="1.0" encoding="utf-8"?>
<sst xmlns="http://schemas.openxmlformats.org/spreadsheetml/2006/main" count="201" uniqueCount="117">
  <si>
    <t>Сопроводительное письмо к Уведомлению от ___________________ №__________________</t>
  </si>
  <si>
    <t>№ строки</t>
  </si>
  <si>
    <t>3</t>
  </si>
  <si>
    <t>4</t>
  </si>
  <si>
    <t>5</t>
  </si>
  <si>
    <t>Наименование структурного подразделения</t>
  </si>
  <si>
    <t>14.1</t>
  </si>
  <si>
    <t>14.2</t>
  </si>
  <si>
    <t>Акушерство и гинекология (за исключением использования вспомогательных репродуктивных технологий)</t>
  </si>
  <si>
    <t>Дерматовенерология</t>
  </si>
  <si>
    <t>Онкология</t>
  </si>
  <si>
    <t>14.3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</si>
  <si>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</si>
  <si>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 xml:space="preserve">  М.П.                                                                </t>
  </si>
  <si>
    <t>№ пп</t>
  </si>
  <si>
    <t xml:space="preserve"> (число, месяц, год)</t>
  </si>
  <si>
    <t xml:space="preserve"> (код) № телефона</t>
  </si>
  <si>
    <t xml:space="preserve">                 (подпись)                                  (расшифровка подписи)</t>
  </si>
  <si>
    <t>Профиль коек</t>
  </si>
  <si>
    <t>Всего, в том числе:</t>
  </si>
  <si>
    <t>14</t>
  </si>
  <si>
    <t>14.4</t>
  </si>
  <si>
    <t>14.5</t>
  </si>
  <si>
    <t>14.6</t>
  </si>
  <si>
    <t>14.7</t>
  </si>
  <si>
    <t xml:space="preserve">          тел. (_________) _________________</t>
  </si>
  <si>
    <t>№</t>
  </si>
  <si>
    <t>470____</t>
  </si>
  <si>
    <t xml:space="preserve">(номер по реестру)*  </t>
  </si>
  <si>
    <t>(наименование медицинской организации)</t>
  </si>
  <si>
    <t>Профиль (КПГ)</t>
  </si>
  <si>
    <t>Подгруппа планирования по профилю медицинской помощи</t>
  </si>
  <si>
    <t>КСГ</t>
  </si>
  <si>
    <t>код_____</t>
  </si>
  <si>
    <t>2.1</t>
  </si>
  <si>
    <t>2.1.1</t>
  </si>
  <si>
    <t>2.2</t>
  </si>
  <si>
    <t>Итого по профилю:</t>
  </si>
  <si>
    <t>Итого:</t>
  </si>
  <si>
    <t xml:space="preserve">  М.П.  </t>
  </si>
  <si>
    <t>Исполнитель_____________________________________________________________(тел ___________________)</t>
  </si>
  <si>
    <t>Профиль (КПГ) и КСГ</t>
  </si>
  <si>
    <t>Примечание:</t>
  </si>
  <si>
    <t>ДСП- Днавной стационар поликлиники,</t>
  </si>
  <si>
    <t>СД - Дневной стационар на дому,</t>
  </si>
  <si>
    <t>СДП - Стационар дневного пребывания в стационаре</t>
  </si>
  <si>
    <t xml:space="preserve">Руководитель медицинской организации ___________________________________________ </t>
  </si>
  <si>
    <t>Ф.И.О.                                    Подпись</t>
  </si>
  <si>
    <t xml:space="preserve">                                                                          (подпись)                        (расшифровка подписи)</t>
  </si>
  <si>
    <t>Разрешение по лицензии (№ приложения)</t>
  </si>
  <si>
    <t>должность, Ф.И.О.  полностью,  подпись</t>
  </si>
  <si>
    <t xml:space="preserve">программный код </t>
  </si>
  <si>
    <t>Приложение к строке 14 
Уведомления об осуществлении деятельности в сфере обязательного медицинского страхования</t>
  </si>
  <si>
    <t>Медицинские организации: медицинские организации 3 уровня, использующие Часть II Сборников тарифов по базовой программе ОМС в ЛО</t>
  </si>
  <si>
    <t>1</t>
  </si>
  <si>
    <t>Акушерство и гинекология (использование вспомогательных репродуктивных технологий)</t>
  </si>
  <si>
    <t>Гинекология ДСП ВРТ</t>
  </si>
  <si>
    <t>Гинекология ДСП ВРТ СБ и БН</t>
  </si>
  <si>
    <t>Гинекология СДП ВРТ СБ и БН</t>
  </si>
  <si>
    <t>Гинекология СДП ВРТ</t>
  </si>
  <si>
    <t>2</t>
  </si>
  <si>
    <t>Гинекология ДСП 1</t>
  </si>
  <si>
    <t>ОДС029</t>
  </si>
  <si>
    <t>Гинекология СДП 1</t>
  </si>
  <si>
    <t>ОДС030</t>
  </si>
  <si>
    <t>Дерматовенерология ДСП</t>
  </si>
  <si>
    <t>ОДС027</t>
  </si>
  <si>
    <t>Гематология</t>
  </si>
  <si>
    <t>Гематология СДП ГХТ1</t>
  </si>
  <si>
    <t>ОДС031</t>
  </si>
  <si>
    <t>Гематология СДП ГХТ2</t>
  </si>
  <si>
    <t>ОДС032</t>
  </si>
  <si>
    <t>Гематология СДП ГХТ5</t>
  </si>
  <si>
    <t>ОДС033</t>
  </si>
  <si>
    <t>Гематология СДП ГХТ11</t>
  </si>
  <si>
    <t>ОДС034</t>
  </si>
  <si>
    <t>Радиология</t>
  </si>
  <si>
    <t>Радиология СДП1</t>
  </si>
  <si>
    <t>ОДС035</t>
  </si>
  <si>
    <t>6</t>
  </si>
  <si>
    <t>Ревматология</t>
  </si>
  <si>
    <t>Ревматология СДП 1</t>
  </si>
  <si>
    <t>ОДС036</t>
  </si>
  <si>
    <t>7</t>
  </si>
  <si>
    <t>Онкология ДСП 1</t>
  </si>
  <si>
    <t>Дневной стационар поликлиники - ДСП</t>
  </si>
  <si>
    <t>Стационар дневного пребывания - СДП</t>
  </si>
  <si>
    <t>Всего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</si>
  <si>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</si>
  <si>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</si>
  <si>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</si>
  <si>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</si>
  <si>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</si>
  <si>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</si>
  <si>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</si>
  <si>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</si>
  <si>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</si>
  <si>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</si>
  <si>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</si>
  <si>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</si>
  <si>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</si>
  <si>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</si>
  <si>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7=5+6</t>
  </si>
  <si>
    <t>«_____»______________2018г.</t>
  </si>
  <si>
    <t>Предложения о планируемых к выполнению объемах медицинской помощи
 на плановый 2019 год 
(дневной стационар)</t>
  </si>
  <si>
    <t>ОДС037, ОДС038, ОДС040, ОДС053, ОДС054</t>
  </si>
  <si>
    <t>ОДС049, ОДС050, ОДС055, ОДС052, ОДС056</t>
  </si>
  <si>
    <t>ОДС045, ОДС046, ОДС048, ОДС057, ОДС058</t>
  </si>
  <si>
    <t>ОДС041, ОДС042, ОДС044, ОДС059, ОДС060</t>
  </si>
  <si>
    <t>Онкология ДСП О1</t>
  </si>
  <si>
    <t>ОДП054</t>
  </si>
  <si>
    <t xml:space="preserve">Количество случаев лечения </t>
  </si>
  <si>
    <t>Количество случаев лечения</t>
  </si>
  <si>
    <t>Предложения о планируемых к выполнению объемах медицинской помощи 
на плановый 2019 год, оказанной в условиях дневных стационаров в рамках реализации территориальной программы ОМС
 (в разрезе КСГ/КПГ)</t>
  </si>
  <si>
    <t>Приложение к строке 14
Уведомления об осуществлении деятельности
 в сфере обязательного медицинского страхования</t>
  </si>
  <si>
    <t>* за исключением медицинских организаций, ранее не осуществляющих деятельность в сфере обязательного медицинского страхования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</si>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</sst>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0"/>
    <numFmt numFmtId="182" formatCode="#,##0.0"/>
    <numFmt numFmtId="183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17" fillId="0" borderId="0" xfId="54" applyFont="1" applyFill="1" applyAlignment="1" applyProtection="1">
      <alignment horizontal="left"/>
      <protection/>
    </xf>
    <xf numFmtId="0" fontId="17" fillId="0" borderId="0" xfId="54" applyFont="1" applyFill="1" applyProtection="1">
      <alignment/>
      <protection/>
    </xf>
    <xf numFmtId="0" fontId="3" fillId="0" borderId="0" xfId="54" applyFont="1" applyFill="1" applyAlignment="1" applyProtection="1">
      <alignment horizontal="center" wrapText="1"/>
      <protection/>
    </xf>
    <xf numFmtId="0" fontId="11" fillId="0" borderId="0" xfId="54" applyFont="1" applyFill="1" applyProtection="1">
      <alignment/>
      <protection/>
    </xf>
    <xf numFmtId="0" fontId="19" fillId="0" borderId="0" xfId="54" applyFont="1" applyFill="1" applyAlignment="1" applyProtection="1">
      <alignment horizontal="center" wrapText="1"/>
      <protection/>
    </xf>
    <xf numFmtId="0" fontId="10" fillId="0" borderId="0" xfId="53" applyFont="1" applyFill="1" applyAlignment="1" applyProtection="1">
      <alignment wrapText="1"/>
      <protection/>
    </xf>
    <xf numFmtId="0" fontId="10" fillId="0" borderId="10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49" fontId="7" fillId="0" borderId="11" xfId="54" applyNumberFormat="1" applyFont="1" applyFill="1" applyBorder="1" applyAlignment="1" applyProtection="1">
      <alignment horizontal="center" vertical="center" wrapText="1"/>
      <protection/>
    </xf>
    <xf numFmtId="0" fontId="17" fillId="0" borderId="10" xfId="54" applyFont="1" applyFill="1" applyBorder="1" applyAlignment="1" applyProtection="1">
      <alignment horizont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9" fillId="0" borderId="10" xfId="53" applyFont="1" applyFill="1" applyBorder="1" applyAlignment="1" applyProtection="1">
      <alignment horizontal="left" vertical="center" wrapText="1"/>
      <protection/>
    </xf>
    <xf numFmtId="0" fontId="9" fillId="0" borderId="12" xfId="53" applyFont="1" applyFill="1" applyBorder="1" applyAlignment="1" applyProtection="1">
      <alignment horizontal="left" vertical="center" wrapText="1"/>
      <protection/>
    </xf>
    <xf numFmtId="49" fontId="9" fillId="0" borderId="10" xfId="53" applyNumberFormat="1" applyFont="1" applyFill="1" applyBorder="1" applyAlignment="1" applyProtection="1">
      <alignment horizontal="center" vertical="center"/>
      <protection/>
    </xf>
    <xf numFmtId="3" fontId="14" fillId="0" borderId="13" xfId="54" applyNumberFormat="1" applyFont="1" applyFill="1" applyBorder="1" applyAlignment="1" applyProtection="1">
      <alignment horizontal="center" wrapText="1"/>
      <protection/>
    </xf>
    <xf numFmtId="0" fontId="21" fillId="0" borderId="13" xfId="54" applyFont="1" applyFill="1" applyBorder="1" applyAlignment="1" applyProtection="1">
      <alignment/>
      <protection/>
    </xf>
    <xf numFmtId="0" fontId="21" fillId="0" borderId="14" xfId="54" applyFont="1" applyFill="1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left"/>
      <protection/>
    </xf>
    <xf numFmtId="0" fontId="20" fillId="0" borderId="14" xfId="54" applyFont="1" applyFill="1" applyBorder="1" applyAlignment="1" applyProtection="1">
      <alignment horizontal="center" vertical="center" wrapText="1"/>
      <protection/>
    </xf>
    <xf numFmtId="3" fontId="21" fillId="0" borderId="10" xfId="54" applyNumberFormat="1" applyFont="1" applyFill="1" applyBorder="1" applyAlignment="1" applyProtection="1">
      <alignment horizontal="center"/>
      <protection/>
    </xf>
    <xf numFmtId="49" fontId="10" fillId="0" borderId="0" xfId="53" applyNumberFormat="1" applyFont="1" applyFill="1" applyBorder="1" applyAlignment="1" applyProtection="1">
      <alignment/>
      <protection/>
    </xf>
    <xf numFmtId="3" fontId="9" fillId="0" borderId="0" xfId="53" applyNumberFormat="1" applyFont="1" applyFill="1" applyBorder="1" applyAlignment="1" applyProtection="1">
      <alignment horizontal="center"/>
      <protection/>
    </xf>
    <xf numFmtId="0" fontId="2" fillId="0" borderId="0" xfId="55" applyFont="1" applyFill="1" applyProtection="1">
      <alignment/>
      <protection/>
    </xf>
    <xf numFmtId="0" fontId="13" fillId="0" borderId="0" xfId="55" applyFont="1" applyFill="1" applyAlignment="1" applyProtection="1">
      <alignment horizontal="center"/>
      <protection/>
    </xf>
    <xf numFmtId="0" fontId="2" fillId="0" borderId="0" xfId="56" applyNumberFormat="1" applyFont="1" applyFill="1" applyProtection="1">
      <alignment/>
      <protection/>
    </xf>
    <xf numFmtId="0" fontId="2" fillId="0" borderId="0" xfId="56" applyFont="1" applyFill="1" applyProtection="1">
      <alignment/>
      <protection/>
    </xf>
    <xf numFmtId="0" fontId="2" fillId="0" borderId="0" xfId="56" applyFont="1" applyFill="1" applyAlignment="1" applyProtection="1">
      <alignment wrapText="1"/>
      <protection/>
    </xf>
    <xf numFmtId="0" fontId="2" fillId="0" borderId="0" xfId="56" applyFont="1" applyFill="1" applyAlignment="1" applyProtection="1">
      <alignment horizontal="center" vertical="center"/>
      <protection/>
    </xf>
    <xf numFmtId="0" fontId="18" fillId="0" borderId="0" xfId="56" applyFont="1" applyFill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0" fontId="9" fillId="0" borderId="10" xfId="56" applyNumberFormat="1" applyFont="1" applyFill="1" applyBorder="1" applyAlignment="1" applyProtection="1">
      <alignment horizontal="center" vertical="center" wrapText="1"/>
      <protection/>
    </xf>
    <xf numFmtId="11" fontId="8" fillId="0" borderId="10" xfId="56" applyNumberFormat="1" applyFont="1" applyFill="1" applyBorder="1" applyAlignment="1" applyProtection="1">
      <alignment horizontal="center" vertical="center" wrapText="1"/>
      <protection/>
    </xf>
    <xf numFmtId="11" fontId="9" fillId="0" borderId="0" xfId="56" applyNumberFormat="1" applyFont="1" applyFill="1" applyProtection="1">
      <alignment/>
      <protection/>
    </xf>
    <xf numFmtId="0" fontId="2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49" fontId="10" fillId="0" borderId="10" xfId="56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6" applyNumberFormat="1" applyFont="1" applyFill="1" applyProtection="1">
      <alignment/>
      <protection/>
    </xf>
    <xf numFmtId="3" fontId="10" fillId="0" borderId="10" xfId="56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56" applyFont="1" applyFill="1" applyBorder="1" applyAlignment="1" applyProtection="1">
      <alignment horizontal="left" wrapText="1"/>
      <protection/>
    </xf>
    <xf numFmtId="0" fontId="2" fillId="0" borderId="0" xfId="55" applyNumberFormat="1" applyFont="1" applyFill="1" applyAlignment="1" applyProtection="1">
      <alignment horizontal="left"/>
      <protection/>
    </xf>
    <xf numFmtId="0" fontId="11" fillId="0" borderId="0" xfId="55" applyFont="1" applyFill="1" applyAlignment="1" applyProtection="1">
      <alignment vertical="center"/>
      <protection/>
    </xf>
    <xf numFmtId="0" fontId="2" fillId="0" borderId="0" xfId="55" applyNumberFormat="1" applyFont="1" applyFill="1" applyAlignment="1" applyProtection="1">
      <alignment horizontal="center"/>
      <protection/>
    </xf>
    <xf numFmtId="0" fontId="12" fillId="0" borderId="0" xfId="55" applyFont="1" applyFill="1" applyAlignment="1" applyProtection="1">
      <alignment horizontal="justify" vertical="center"/>
      <protection/>
    </xf>
    <xf numFmtId="0" fontId="2" fillId="0" borderId="0" xfId="55" applyFont="1" applyFill="1" applyAlignment="1" applyProtection="1">
      <alignment horizontal="left"/>
      <protection/>
    </xf>
    <xf numFmtId="0" fontId="2" fillId="0" borderId="0" xfId="55" applyFont="1" applyFill="1" applyAlignment="1" applyProtection="1">
      <alignment wrapText="1"/>
      <protection/>
    </xf>
    <xf numFmtId="0" fontId="2" fillId="0" borderId="0" xfId="55" applyNumberFormat="1" applyFont="1" applyFill="1" applyAlignment="1" applyProtection="1">
      <alignment/>
      <protection/>
    </xf>
    <xf numFmtId="3" fontId="8" fillId="0" borderId="10" xfId="56" applyNumberFormat="1" applyFont="1" applyFill="1" applyBorder="1" applyAlignment="1" applyProtection="1">
      <alignment horizontal="center" vertical="center" wrapText="1" shrinkToFit="1"/>
      <protection/>
    </xf>
    <xf numFmtId="11" fontId="9" fillId="0" borderId="10" xfId="56" applyNumberFormat="1" applyFont="1" applyFill="1" applyBorder="1" applyAlignment="1">
      <alignment horizontal="center" vertical="center"/>
      <protection/>
    </xf>
    <xf numFmtId="11" fontId="9" fillId="0" borderId="0" xfId="56" applyNumberFormat="1" applyFont="1" applyFill="1" applyBorder="1" applyAlignment="1">
      <alignment horizontal="center" vertical="center"/>
      <protection/>
    </xf>
    <xf numFmtId="3" fontId="2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0" xfId="56" applyFont="1" applyFill="1" applyBorder="1" applyAlignment="1" applyProtection="1">
      <alignment horizontal="left" vertical="center" wrapText="1"/>
      <protection/>
    </xf>
    <xf numFmtId="0" fontId="2" fillId="0" borderId="0" xfId="55" applyFont="1" applyFill="1" applyAlignment="1" applyProtection="1">
      <alignment vertical="center"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2" fillId="0" borderId="0" xfId="55" applyNumberFormat="1" applyFont="1" applyFill="1" applyAlignment="1" applyProtection="1">
      <alignment vertical="center"/>
      <protection/>
    </xf>
    <xf numFmtId="0" fontId="2" fillId="0" borderId="0" xfId="55" applyNumberFormat="1" applyFont="1" applyFill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vertical="center"/>
      <protection/>
    </xf>
    <xf numFmtId="0" fontId="17" fillId="0" borderId="10" xfId="54" applyFont="1" applyFill="1" applyBorder="1" applyAlignment="1" applyProtection="1">
      <alignment horizontal="center" vertical="center" wrapText="1"/>
      <protection/>
    </xf>
    <xf numFmtId="0" fontId="11" fillId="0" borderId="0" xfId="54" applyFont="1" applyFill="1" applyAlignment="1" applyProtection="1">
      <alignment vertical="center"/>
      <protection locked="0"/>
    </xf>
    <xf numFmtId="0" fontId="6" fillId="33" borderId="0" xfId="54" applyNumberFormat="1" applyFont="1" applyFill="1" applyAlignment="1" applyProtection="1">
      <alignment/>
      <protection locked="0"/>
    </xf>
    <xf numFmtId="0" fontId="10" fillId="33" borderId="10" xfId="53" applyFont="1" applyFill="1" applyBorder="1" applyAlignment="1" applyProtection="1">
      <alignment vertical="center" wrapText="1"/>
      <protection locked="0"/>
    </xf>
    <xf numFmtId="0" fontId="10" fillId="33" borderId="10" xfId="53" applyFont="1" applyFill="1" applyBorder="1" applyAlignment="1" applyProtection="1">
      <alignment horizontal="center" vertical="center" wrapText="1"/>
      <protection locked="0"/>
    </xf>
    <xf numFmtId="0" fontId="17" fillId="33" borderId="10" xfId="54" applyNumberFormat="1" applyFont="1" applyFill="1" applyBorder="1" applyAlignment="1" applyProtection="1">
      <alignment horizontal="center"/>
      <protection locked="0"/>
    </xf>
    <xf numFmtId="0" fontId="17" fillId="33" borderId="10" xfId="54" applyFont="1" applyFill="1" applyBorder="1" applyAlignment="1" applyProtection="1">
      <alignment horizontal="center" vertical="center"/>
      <protection locked="0"/>
    </xf>
    <xf numFmtId="0" fontId="9" fillId="33" borderId="10" xfId="53" applyFont="1" applyFill="1" applyBorder="1" applyAlignment="1" applyProtection="1">
      <alignment horizontal="center" vertical="center" wrapText="1"/>
      <protection locked="0"/>
    </xf>
    <xf numFmtId="0" fontId="10" fillId="33" borderId="0" xfId="53" applyFont="1" applyFill="1" applyAlignment="1" applyProtection="1">
      <alignment horizontal="center"/>
      <protection locked="0"/>
    </xf>
    <xf numFmtId="0" fontId="10" fillId="33" borderId="0" xfId="53" applyFont="1" applyFill="1" applyProtection="1">
      <alignment/>
      <protection locked="0"/>
    </xf>
    <xf numFmtId="0" fontId="2" fillId="33" borderId="0" xfId="55" applyFont="1" applyFill="1" applyAlignment="1" applyProtection="1">
      <alignment horizontal="center"/>
      <protection locked="0"/>
    </xf>
    <xf numFmtId="0" fontId="2" fillId="33" borderId="0" xfId="55" applyFont="1" applyFill="1" applyProtection="1">
      <alignment/>
      <protection locked="0"/>
    </xf>
    <xf numFmtId="0" fontId="2" fillId="33" borderId="0" xfId="56" applyFont="1" applyFill="1" applyProtection="1">
      <alignment/>
      <protection/>
    </xf>
    <xf numFmtId="0" fontId="2" fillId="33" borderId="0" xfId="55" applyFont="1" applyFill="1" applyProtection="1">
      <alignment/>
      <protection/>
    </xf>
    <xf numFmtId="0" fontId="2" fillId="0" borderId="10" xfId="53" applyFont="1" applyFill="1" applyBorder="1" applyAlignment="1" applyProtection="1">
      <alignment horizontal="center" vertical="top" wrapText="1"/>
      <protection/>
    </xf>
    <xf numFmtId="0" fontId="9" fillId="0" borderId="10" xfId="53" applyFont="1" applyFill="1" applyBorder="1" applyAlignment="1" applyProtection="1">
      <alignment horizontal="left" vertical="top" wrapText="1"/>
      <protection/>
    </xf>
    <xf numFmtId="0" fontId="9" fillId="0" borderId="12" xfId="53" applyFont="1" applyFill="1" applyBorder="1" applyAlignment="1" applyProtection="1">
      <alignment horizontal="left" vertical="top" wrapText="1"/>
      <protection/>
    </xf>
    <xf numFmtId="49" fontId="9" fillId="0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Font="1" applyFill="1" applyBorder="1" applyAlignment="1" applyProtection="1">
      <alignment horizontal="center" vertical="top" wrapText="1"/>
      <protection locked="0"/>
    </xf>
    <xf numFmtId="0" fontId="9" fillId="0" borderId="10" xfId="56" applyNumberFormat="1" applyFont="1" applyFill="1" applyBorder="1" applyAlignment="1" applyProtection="1">
      <alignment horizontal="center" vertical="center"/>
      <protection/>
    </xf>
    <xf numFmtId="49" fontId="8" fillId="0" borderId="10" xfId="56" applyNumberFormat="1" applyFont="1" applyFill="1" applyBorder="1" applyAlignment="1" applyProtection="1">
      <alignment horizontal="center" vertical="center" wrapText="1" shrinkToFit="1"/>
      <protection/>
    </xf>
    <xf numFmtId="3" fontId="14" fillId="0" borderId="13" xfId="54" applyNumberFormat="1" applyFont="1" applyFill="1" applyBorder="1" applyAlignment="1" applyProtection="1">
      <alignment horizontal="center" vertical="top" wrapText="1"/>
      <protection/>
    </xf>
    <xf numFmtId="0" fontId="14" fillId="0" borderId="0" xfId="56" applyNumberFormat="1" applyFont="1" applyFill="1" applyAlignment="1" applyProtection="1">
      <alignment horizontal="right" vertical="center"/>
      <protection/>
    </xf>
    <xf numFmtId="0" fontId="14" fillId="0" borderId="0" xfId="56" applyFont="1" applyFill="1" applyProtection="1">
      <alignment/>
      <protection/>
    </xf>
    <xf numFmtId="0" fontId="3" fillId="0" borderId="0" xfId="56" applyFont="1" applyFill="1" applyProtection="1">
      <alignment/>
      <protection/>
    </xf>
    <xf numFmtId="0" fontId="2" fillId="0" borderId="0" xfId="55" applyNumberFormat="1" applyFont="1" applyFill="1" applyAlignment="1" applyProtection="1">
      <alignment horizontal="left"/>
      <protection/>
    </xf>
    <xf numFmtId="0" fontId="2" fillId="0" borderId="0" xfId="55" applyFont="1" applyFill="1" applyProtection="1">
      <alignment/>
      <protection/>
    </xf>
    <xf numFmtId="0" fontId="11" fillId="0" borderId="0" xfId="55" applyFont="1" applyFill="1" applyAlignment="1" applyProtection="1">
      <alignment vertical="center"/>
      <protection/>
    </xf>
    <xf numFmtId="0" fontId="12" fillId="0" borderId="0" xfId="55" applyFont="1" applyFill="1" applyAlignment="1" applyProtection="1">
      <alignment horizontal="left" vertical="center"/>
      <protection/>
    </xf>
    <xf numFmtId="0" fontId="2" fillId="0" borderId="0" xfId="55" applyFont="1" applyFill="1" applyAlignment="1" applyProtection="1">
      <alignment horizontal="left"/>
      <protection/>
    </xf>
    <xf numFmtId="0" fontId="2" fillId="0" borderId="0" xfId="55" applyFont="1" applyFill="1" applyAlignment="1" applyProtection="1">
      <alignment wrapText="1"/>
      <protection/>
    </xf>
    <xf numFmtId="0" fontId="2" fillId="0" borderId="0" xfId="55" applyFont="1" applyFill="1" applyAlignment="1" applyProtection="1">
      <alignment vertical="center"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11" fillId="33" borderId="0" xfId="54" applyFont="1" applyFill="1" applyProtection="1">
      <alignment/>
      <protection/>
    </xf>
    <xf numFmtId="0" fontId="17" fillId="0" borderId="0" xfId="54" applyFont="1" applyFill="1" applyBorder="1" applyAlignment="1" applyProtection="1">
      <alignment horizontal="center"/>
      <protection/>
    </xf>
    <xf numFmtId="0" fontId="11" fillId="0" borderId="0" xfId="54" applyFont="1" applyFill="1" applyAlignment="1" applyProtection="1">
      <alignment horizontal="left"/>
      <protection/>
    </xf>
    <xf numFmtId="0" fontId="11" fillId="0" borderId="0" xfId="54" applyFont="1" applyFill="1" applyAlignment="1" applyProtection="1">
      <alignment horizontal="center"/>
      <protection/>
    </xf>
    <xf numFmtId="0" fontId="11" fillId="0" borderId="0" xfId="54" applyFont="1" applyFill="1" applyAlignment="1" applyProtection="1">
      <alignment vertical="center"/>
      <protection/>
    </xf>
    <xf numFmtId="0" fontId="17" fillId="33" borderId="10" xfId="54" applyFont="1" applyFill="1" applyBorder="1" applyAlignment="1" applyProtection="1">
      <alignment horizontal="center" vertical="center"/>
      <protection/>
    </xf>
    <xf numFmtId="0" fontId="9" fillId="33" borderId="10" xfId="53" applyFont="1" applyFill="1" applyBorder="1" applyAlignment="1" applyProtection="1">
      <alignment horizontal="center" vertical="top" wrapText="1"/>
      <protection/>
    </xf>
    <xf numFmtId="0" fontId="6" fillId="0" borderId="0" xfId="54" applyFont="1" applyFill="1" applyAlignment="1" applyProtection="1">
      <alignment vertical="top"/>
      <protection/>
    </xf>
    <xf numFmtId="0" fontId="9" fillId="33" borderId="10" xfId="53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Protection="1">
      <alignment/>
      <protection/>
    </xf>
    <xf numFmtId="0" fontId="9" fillId="0" borderId="10" xfId="53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6" fillId="0" borderId="0" xfId="54" applyFont="1" applyFill="1" applyBorder="1" applyAlignment="1" applyProtection="1">
      <alignment horizontal="center"/>
      <protection/>
    </xf>
    <xf numFmtId="3" fontId="9" fillId="0" borderId="0" xfId="53" applyNumberFormat="1" applyFont="1" applyFill="1" applyBorder="1" applyAlignment="1" applyProtection="1">
      <alignment/>
      <protection/>
    </xf>
    <xf numFmtId="49" fontId="10" fillId="0" borderId="0" xfId="53" applyNumberFormat="1" applyFont="1" applyFill="1" applyBorder="1" applyAlignment="1" applyProtection="1">
      <alignment horizontal="center"/>
      <protection/>
    </xf>
    <xf numFmtId="0" fontId="10" fillId="0" borderId="0" xfId="53" applyFont="1" applyFill="1" applyProtection="1">
      <alignment/>
      <protection/>
    </xf>
    <xf numFmtId="0" fontId="10" fillId="33" borderId="0" xfId="53" applyFont="1" applyFill="1" applyProtection="1">
      <alignment/>
      <protection/>
    </xf>
    <xf numFmtId="0" fontId="16" fillId="0" borderId="0" xfId="53" applyFont="1" applyFill="1" applyAlignment="1" applyProtection="1">
      <alignment vertical="center"/>
      <protection/>
    </xf>
    <xf numFmtId="0" fontId="10" fillId="0" borderId="0" xfId="53" applyFont="1" applyFill="1" applyAlignment="1" applyProtection="1">
      <alignment horizontal="center"/>
      <protection/>
    </xf>
    <xf numFmtId="0" fontId="2" fillId="0" borderId="0" xfId="55" applyFont="1" applyFill="1" applyAlignment="1" applyProtection="1">
      <alignment horizontal="center"/>
      <protection/>
    </xf>
    <xf numFmtId="0" fontId="17" fillId="0" borderId="0" xfId="53" applyFont="1" applyFill="1" applyAlignment="1" applyProtection="1">
      <alignment horizontal="left" readingOrder="1"/>
      <protection/>
    </xf>
    <xf numFmtId="0" fontId="6" fillId="33" borderId="0" xfId="54" applyFont="1" applyFill="1" applyAlignment="1" applyProtection="1">
      <alignment horizontal="right"/>
      <protection locked="0"/>
    </xf>
    <xf numFmtId="0" fontId="3" fillId="0" borderId="0" xfId="56" applyFont="1" applyFill="1" applyAlignment="1" applyProtection="1">
      <alignment horizontal="right" vertical="center" wrapText="1"/>
      <protection/>
    </xf>
    <xf numFmtId="0" fontId="4" fillId="0" borderId="0" xfId="56" applyFont="1" applyFill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left" vertical="center" wrapText="1"/>
      <protection/>
    </xf>
    <xf numFmtId="0" fontId="18" fillId="0" borderId="0" xfId="56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horizontal="center" wrapText="1"/>
      <protection/>
    </xf>
    <xf numFmtId="0" fontId="6" fillId="0" borderId="15" xfId="56" applyFont="1" applyFill="1" applyBorder="1" applyAlignment="1" applyProtection="1">
      <alignment horizontal="left"/>
      <protection/>
    </xf>
    <xf numFmtId="0" fontId="7" fillId="0" borderId="0" xfId="56" applyFont="1" applyFill="1" applyBorder="1" applyAlignment="1" applyProtection="1">
      <alignment horizontal="center"/>
      <protection/>
    </xf>
    <xf numFmtId="0" fontId="7" fillId="0" borderId="15" xfId="56" applyFont="1" applyFill="1" applyBorder="1" applyAlignment="1" applyProtection="1">
      <alignment horizontal="center"/>
      <protection/>
    </xf>
    <xf numFmtId="0" fontId="7" fillId="0" borderId="0" xfId="55" applyFont="1" applyFill="1" applyAlignment="1" applyProtection="1">
      <alignment horizontal="center" vertical="center"/>
      <protection/>
    </xf>
    <xf numFmtId="0" fontId="7" fillId="0" borderId="15" xfId="56" applyNumberFormat="1" applyFont="1" applyFill="1" applyBorder="1" applyAlignment="1" applyProtection="1">
      <alignment horizontal="center" vertical="center"/>
      <protection/>
    </xf>
    <xf numFmtId="0" fontId="8" fillId="0" borderId="10" xfId="56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6" xfId="56" applyFont="1" applyFill="1" applyBorder="1" applyAlignment="1" applyProtection="1">
      <alignment horizontal="left" wrapText="1"/>
      <protection/>
    </xf>
    <xf numFmtId="0" fontId="7" fillId="0" borderId="0" xfId="56" applyFont="1" applyFill="1" applyBorder="1" applyAlignment="1" applyProtection="1">
      <alignment horizontal="center" vertical="top"/>
      <protection/>
    </xf>
    <xf numFmtId="0" fontId="8" fillId="0" borderId="10" xfId="56" applyFont="1" applyFill="1" applyBorder="1" applyAlignment="1" applyProtection="1">
      <alignment horizontal="left" vertical="center" wrapText="1"/>
      <protection/>
    </xf>
    <xf numFmtId="0" fontId="7" fillId="0" borderId="15" xfId="56" applyNumberFormat="1" applyFont="1" applyFill="1" applyBorder="1" applyAlignment="1" applyProtection="1">
      <alignment horizontal="left" vertical="center"/>
      <protection/>
    </xf>
    <xf numFmtId="11" fontId="8" fillId="0" borderId="10" xfId="56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2" fillId="0" borderId="0" xfId="55" applyFont="1" applyFill="1" applyAlignment="1" applyProtection="1">
      <alignment horizontal="left" vertical="center"/>
      <protection/>
    </xf>
    <xf numFmtId="0" fontId="16" fillId="0" borderId="0" xfId="53" applyFont="1" applyFill="1" applyAlignment="1" applyProtection="1">
      <alignment horizontal="left"/>
      <protection/>
    </xf>
    <xf numFmtId="0" fontId="13" fillId="0" borderId="0" xfId="55" applyFont="1" applyFill="1" applyAlignment="1" applyProtection="1">
      <alignment horizontal="center"/>
      <protection/>
    </xf>
    <xf numFmtId="0" fontId="17" fillId="33" borderId="0" xfId="53" applyNumberFormat="1" applyFont="1" applyFill="1" applyAlignment="1" applyProtection="1">
      <alignment horizontal="left" readingOrder="1"/>
      <protection locked="0"/>
    </xf>
    <xf numFmtId="0" fontId="10" fillId="0" borderId="10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12" fillId="33" borderId="0" xfId="55" applyNumberFormat="1" applyFont="1" applyFill="1" applyAlignment="1" applyProtection="1">
      <alignment horizontal="center" vertical="center"/>
      <protection locked="0"/>
    </xf>
    <xf numFmtId="0" fontId="2" fillId="33" borderId="0" xfId="55" applyNumberFormat="1" applyFont="1" applyFill="1" applyAlignment="1" applyProtection="1">
      <alignment horizontal="center"/>
      <protection locked="0"/>
    </xf>
    <xf numFmtId="0" fontId="6" fillId="0" borderId="0" xfId="54" applyFont="1" applyFill="1" applyAlignment="1" applyProtection="1">
      <alignment horizontal="center" vertical="center" wrapText="1"/>
      <protection/>
    </xf>
    <xf numFmtId="0" fontId="22" fillId="33" borderId="0" xfId="56" applyNumberFormat="1" applyFont="1" applyFill="1" applyAlignment="1" applyProtection="1">
      <alignment horizontal="center" wrapText="1"/>
      <protection locked="0"/>
    </xf>
    <xf numFmtId="0" fontId="6" fillId="33" borderId="15" xfId="54" applyNumberFormat="1" applyFont="1" applyFill="1" applyBorder="1" applyAlignment="1" applyProtection="1">
      <alignment horizontal="left"/>
      <protection locked="0"/>
    </xf>
    <xf numFmtId="0" fontId="17" fillId="0" borderId="10" xfId="54" applyFont="1" applyFill="1" applyBorder="1" applyAlignment="1" applyProtection="1">
      <alignment horizontal="center" vertical="center" wrapText="1"/>
      <protection/>
    </xf>
    <xf numFmtId="0" fontId="21" fillId="0" borderId="0" xfId="54" applyFont="1" applyFill="1" applyAlignment="1" applyProtection="1">
      <alignment horizontal="center" vertical="center"/>
      <protection/>
    </xf>
    <xf numFmtId="0" fontId="10" fillId="0" borderId="0" xfId="53" applyFont="1" applyFill="1" applyAlignment="1" applyProtection="1">
      <alignment horizontal="right"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/>
    </xf>
    <xf numFmtId="0" fontId="16" fillId="0" borderId="12" xfId="53" applyFont="1" applyFill="1" applyBorder="1" applyAlignment="1" applyProtection="1">
      <alignment horizontal="center" vertical="center" wrapText="1"/>
      <protection/>
    </xf>
    <xf numFmtId="0" fontId="16" fillId="0" borderId="18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7" fillId="0" borderId="15" xfId="54" applyFont="1" applyFill="1" applyBorder="1" applyAlignment="1" applyProtection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" xfId="55"/>
    <cellStyle name="Обычный 3_Приложение к строке 10 Уведомл.(мощность)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7.140625" style="30" customWidth="1"/>
    <col min="2" max="2" width="9.140625" style="31" customWidth="1"/>
    <col min="3" max="3" width="61.8515625" style="32" customWidth="1"/>
    <col min="4" max="4" width="7.57421875" style="31" customWidth="1"/>
    <col min="5" max="5" width="26.00390625" style="31" customWidth="1"/>
    <col min="6" max="16384" width="9.140625" style="31" customWidth="1"/>
  </cols>
  <sheetData>
    <row r="1" spans="4:5" ht="87" customHeight="1">
      <c r="D1" s="117" t="s">
        <v>52</v>
      </c>
      <c r="E1" s="117"/>
    </row>
    <row r="2" spans="1:5" s="33" customFormat="1" ht="58.5" customHeight="1">
      <c r="A2" s="118" t="s">
        <v>104</v>
      </c>
      <c r="B2" s="118"/>
      <c r="C2" s="118"/>
      <c r="D2" s="118"/>
      <c r="E2" s="118"/>
    </row>
    <row r="3" spans="1:8" ht="36" customHeight="1">
      <c r="A3" s="120" t="str">
        <f>'План ДС КСГ'!A5:J5</f>
        <v>Медицинские организации: медицинские организации 3 уровня, использующие Часть II Сборников тарифов по базовой программе ОМС в ЛО</v>
      </c>
      <c r="B3" s="120"/>
      <c r="C3" s="120"/>
      <c r="D3" s="120"/>
      <c r="E3" s="120"/>
      <c r="F3" s="34"/>
      <c r="G3" s="34"/>
      <c r="H3" s="34"/>
    </row>
    <row r="4" spans="1:5" s="74" customFormat="1" ht="19.5" customHeight="1">
      <c r="A4" s="121" t="str">
        <f>'План ДС КСГ'!A4:J4</f>
        <v>Сопроводительное письмо к Уведомлению от ___________________ №__________________</v>
      </c>
      <c r="B4" s="121"/>
      <c r="C4" s="121"/>
      <c r="D4" s="121"/>
      <c r="E4" s="121"/>
    </row>
    <row r="5" spans="1:5" s="86" customFormat="1" ht="19.5" customHeight="1">
      <c r="A5" s="84" t="s">
        <v>26</v>
      </c>
      <c r="B5" s="85" t="str">
        <f>'План ДС КСГ'!B7</f>
        <v>470____</v>
      </c>
      <c r="C5" s="122">
        <f>'План ДС КСГ'!C7</f>
        <v>0</v>
      </c>
      <c r="D5" s="122"/>
      <c r="E5" s="122"/>
    </row>
    <row r="6" spans="1:5" s="35" customFormat="1" ht="15" customHeight="1">
      <c r="A6" s="126" t="s">
        <v>28</v>
      </c>
      <c r="B6" s="126"/>
      <c r="C6" s="123" t="s">
        <v>29</v>
      </c>
      <c r="D6" s="124"/>
      <c r="E6" s="124"/>
    </row>
    <row r="7" spans="1:5" s="38" customFormat="1" ht="36" customHeight="1">
      <c r="A7" s="36" t="s">
        <v>14</v>
      </c>
      <c r="B7" s="127" t="s">
        <v>18</v>
      </c>
      <c r="C7" s="127"/>
      <c r="D7" s="37" t="s">
        <v>1</v>
      </c>
      <c r="E7" s="37" t="s">
        <v>112</v>
      </c>
    </row>
    <row r="8" spans="1:5" s="42" customFormat="1" ht="15">
      <c r="A8" s="39">
        <v>1</v>
      </c>
      <c r="B8" s="128">
        <v>2</v>
      </c>
      <c r="C8" s="128"/>
      <c r="D8" s="41" t="s">
        <v>2</v>
      </c>
      <c r="E8" s="41" t="s">
        <v>3</v>
      </c>
    </row>
    <row r="9" spans="1:5" s="42" customFormat="1" ht="15" customHeight="1">
      <c r="A9" s="39"/>
      <c r="B9" s="119" t="s">
        <v>19</v>
      </c>
      <c r="C9" s="119"/>
      <c r="D9" s="41" t="s">
        <v>20</v>
      </c>
      <c r="E9" s="52">
        <f>SUM(E10:E16)</f>
        <v>0</v>
      </c>
    </row>
    <row r="10" spans="1:5" s="42" customFormat="1" ht="24" customHeight="1">
      <c r="A10" s="39">
        <v>1</v>
      </c>
      <c r="B10" s="119" t="s">
        <v>55</v>
      </c>
      <c r="C10" s="119"/>
      <c r="D10" s="41" t="s">
        <v>6</v>
      </c>
      <c r="E10" s="43">
        <f>'План ДС КСГ'!E19</f>
        <v>0</v>
      </c>
    </row>
    <row r="11" spans="1:5" s="42" customFormat="1" ht="24" customHeight="1">
      <c r="A11" s="39">
        <v>2</v>
      </c>
      <c r="B11" s="119" t="s">
        <v>8</v>
      </c>
      <c r="C11" s="119"/>
      <c r="D11" s="41" t="s">
        <v>7</v>
      </c>
      <c r="E11" s="43">
        <f>'План ДС КСГ'!E22</f>
        <v>0</v>
      </c>
    </row>
    <row r="12" spans="1:5" s="42" customFormat="1" ht="16.5" customHeight="1">
      <c r="A12" s="39">
        <v>3</v>
      </c>
      <c r="B12" s="119" t="s">
        <v>9</v>
      </c>
      <c r="C12" s="119"/>
      <c r="D12" s="41" t="s">
        <v>11</v>
      </c>
      <c r="E12" s="43">
        <f>'План ДС КСГ'!E24</f>
        <v>0</v>
      </c>
    </row>
    <row r="13" spans="1:5" s="42" customFormat="1" ht="15" customHeight="1">
      <c r="A13" s="39">
        <v>4</v>
      </c>
      <c r="B13" s="119" t="s">
        <v>67</v>
      </c>
      <c r="C13" s="119"/>
      <c r="D13" s="41" t="s">
        <v>21</v>
      </c>
      <c r="E13" s="43">
        <f>'План ДС КСГ'!E29</f>
        <v>0</v>
      </c>
    </row>
    <row r="14" spans="1:5" s="42" customFormat="1" ht="15" customHeight="1">
      <c r="A14" s="39">
        <v>5</v>
      </c>
      <c r="B14" s="119" t="s">
        <v>76</v>
      </c>
      <c r="C14" s="119"/>
      <c r="D14" s="41" t="s">
        <v>22</v>
      </c>
      <c r="E14" s="43">
        <f>'План ДС КСГ'!E31</f>
        <v>0</v>
      </c>
    </row>
    <row r="15" spans="1:5" s="42" customFormat="1" ht="15" customHeight="1">
      <c r="A15" s="39">
        <v>6</v>
      </c>
      <c r="B15" s="119" t="s">
        <v>80</v>
      </c>
      <c r="C15" s="119"/>
      <c r="D15" s="41" t="s">
        <v>23</v>
      </c>
      <c r="E15" s="43">
        <f>'План ДС КСГ'!E33</f>
        <v>0</v>
      </c>
    </row>
    <row r="16" spans="1:5" s="42" customFormat="1" ht="17.25" customHeight="1">
      <c r="A16" s="39">
        <v>7</v>
      </c>
      <c r="B16" s="119" t="s">
        <v>10</v>
      </c>
      <c r="C16" s="119"/>
      <c r="D16" s="41" t="s">
        <v>24</v>
      </c>
      <c r="E16" s="43">
        <f>'План ДС КСГ'!E35</f>
        <v>0</v>
      </c>
    </row>
    <row r="17" spans="1:5" ht="21.75" customHeight="1">
      <c r="A17" s="129" t="s">
        <v>12</v>
      </c>
      <c r="B17" s="129"/>
      <c r="C17" s="129"/>
      <c r="D17" s="129"/>
      <c r="E17" s="129"/>
    </row>
    <row r="18" spans="3:5" ht="33.75" customHeight="1">
      <c r="C18" s="44"/>
      <c r="D18" s="44"/>
      <c r="E18" s="44"/>
    </row>
    <row r="19" spans="1:3" s="88" customFormat="1" ht="18.75">
      <c r="A19" s="87" t="str">
        <f>'План ДС КСГ'!A43</f>
        <v>Руководитель медицинской организации ___________________________________________ </v>
      </c>
      <c r="C19" s="89"/>
    </row>
    <row r="20" spans="1:3" s="28" customFormat="1" ht="18.75">
      <c r="A20" s="45" t="s">
        <v>48</v>
      </c>
      <c r="C20" s="46"/>
    </row>
    <row r="21" s="28" customFormat="1" ht="18.75">
      <c r="C21" s="46"/>
    </row>
    <row r="22" spans="1:3" s="28" customFormat="1" ht="15.75">
      <c r="A22" s="47" t="s">
        <v>13</v>
      </c>
      <c r="C22" s="48"/>
    </row>
    <row r="23" spans="1:3" s="28" customFormat="1" ht="15.75">
      <c r="A23" s="47"/>
      <c r="C23" s="48"/>
    </row>
    <row r="24" spans="1:4" s="88" customFormat="1" ht="15.75">
      <c r="A24" s="90" t="str">
        <f>'План ДС КСГ'!A45</f>
        <v>«_____»______________2018г.</v>
      </c>
      <c r="C24" s="91" t="str">
        <f>'План ДС КСГ'!C45</f>
        <v>          тел. (_________) _________________</v>
      </c>
      <c r="D24" s="91"/>
    </row>
    <row r="25" spans="1:4" s="28" customFormat="1" ht="15">
      <c r="A25" s="125" t="s">
        <v>15</v>
      </c>
      <c r="B25" s="125"/>
      <c r="C25" s="29" t="s">
        <v>16</v>
      </c>
      <c r="D25" s="49"/>
    </row>
    <row r="26" spans="1:3" s="28" customFormat="1" ht="15" customHeight="1">
      <c r="A26" s="47"/>
      <c r="C26" s="50"/>
    </row>
    <row r="27" spans="1:3" s="88" customFormat="1" ht="15">
      <c r="A27" s="87" t="str">
        <f>'План ДС КСГ'!A48</f>
        <v>Исполнитель_____________________________________________________________(тел ___________________)</v>
      </c>
      <c r="C27" s="92"/>
    </row>
    <row r="28" spans="1:7" s="28" customFormat="1" ht="15">
      <c r="A28" s="47"/>
      <c r="B28" s="51"/>
      <c r="C28" s="51" t="s">
        <v>17</v>
      </c>
      <c r="D28" s="51"/>
      <c r="E28" s="51"/>
      <c r="F28" s="51"/>
      <c r="G28" s="51"/>
    </row>
    <row r="34" ht="15" customHeight="1"/>
    <row r="39" ht="15" customHeight="1"/>
    <row r="41" ht="15" customHeight="1"/>
    <row r="43" ht="15" customHeight="1"/>
    <row r="47" ht="15" customHeight="1"/>
    <row r="49" ht="15" customHeight="1"/>
    <row r="51" ht="15" customHeight="1"/>
  </sheetData>
  <sheetProtection password="CC09" sheet="1" objects="1" scenarios="1"/>
  <mergeCells count="19">
    <mergeCell ref="A17:E17"/>
    <mergeCell ref="B13:C13"/>
    <mergeCell ref="B15:C15"/>
    <mergeCell ref="C5:E5"/>
    <mergeCell ref="B16:C16"/>
    <mergeCell ref="C6:E6"/>
    <mergeCell ref="A25:B25"/>
    <mergeCell ref="A6:B6"/>
    <mergeCell ref="B9:C9"/>
    <mergeCell ref="B10:C10"/>
    <mergeCell ref="B14:C14"/>
    <mergeCell ref="D1:E1"/>
    <mergeCell ref="A2:E2"/>
    <mergeCell ref="B11:C11"/>
    <mergeCell ref="A3:E3"/>
    <mergeCell ref="A4:E4"/>
    <mergeCell ref="B12:C12"/>
    <mergeCell ref="B7:C7"/>
    <mergeCell ref="B8:C8"/>
  </mergeCells>
  <printOptions/>
  <pageMargins left="0.3937007874015748" right="0.4330708661417323" top="0.7874015748031497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7.140625" style="30" customWidth="1"/>
    <col min="2" max="2" width="38.00390625" style="31" customWidth="1"/>
    <col min="3" max="3" width="29.00390625" style="32" customWidth="1"/>
    <col min="4" max="4" width="8.57421875" style="31" customWidth="1"/>
    <col min="5" max="5" width="19.00390625" style="61" customWidth="1"/>
    <col min="6" max="6" width="16.421875" style="33" customWidth="1"/>
    <col min="7" max="7" width="15.421875" style="61" customWidth="1"/>
    <col min="8" max="16384" width="9.140625" style="31" customWidth="1"/>
  </cols>
  <sheetData>
    <row r="1" spans="4:7" ht="49.5" customHeight="1">
      <c r="D1" s="117" t="s">
        <v>52</v>
      </c>
      <c r="E1" s="117"/>
      <c r="F1" s="117"/>
      <c r="G1" s="117"/>
    </row>
    <row r="2" spans="1:7" s="33" customFormat="1" ht="69.75" customHeight="1">
      <c r="A2" s="118" t="s">
        <v>104</v>
      </c>
      <c r="B2" s="118"/>
      <c r="C2" s="118"/>
      <c r="D2" s="118"/>
      <c r="E2" s="118"/>
      <c r="F2" s="118"/>
      <c r="G2" s="118"/>
    </row>
    <row r="3" spans="1:7" ht="36" customHeight="1">
      <c r="A3" s="120" t="str">
        <f>'План ДС КСГ'!A5:J5</f>
        <v>Медицинские организации: медицинские организации 3 уровня, использующие Часть II Сборников тарифов по базовой программе ОМС в ЛО</v>
      </c>
      <c r="B3" s="120"/>
      <c r="C3" s="120"/>
      <c r="D3" s="120"/>
      <c r="E3" s="120"/>
      <c r="F3" s="120"/>
      <c r="G3" s="120"/>
    </row>
    <row r="4" spans="1:7" s="74" customFormat="1" ht="19.5" customHeight="1">
      <c r="A4" s="121" t="str">
        <f>'План ДС КСГ'!A4:J4</f>
        <v>Сопроводительное письмо к Уведомлению от ___________________ №__________________</v>
      </c>
      <c r="B4" s="121"/>
      <c r="C4" s="121"/>
      <c r="D4" s="121"/>
      <c r="E4" s="121"/>
      <c r="F4" s="121"/>
      <c r="G4" s="121"/>
    </row>
    <row r="5" spans="1:7" s="86" customFormat="1" ht="19.5" customHeight="1">
      <c r="A5" s="84" t="s">
        <v>26</v>
      </c>
      <c r="B5" s="85" t="str">
        <f>'План ДС КСГ'!B7</f>
        <v>470____</v>
      </c>
      <c r="C5" s="122">
        <f>'План ДС КСГ'!C7</f>
        <v>0</v>
      </c>
      <c r="D5" s="122"/>
      <c r="E5" s="122"/>
      <c r="F5" s="122"/>
      <c r="G5" s="122"/>
    </row>
    <row r="6" spans="1:7" s="35" customFormat="1" ht="15" customHeight="1">
      <c r="A6" s="132" t="s">
        <v>28</v>
      </c>
      <c r="B6" s="132"/>
      <c r="C6" s="130" t="s">
        <v>29</v>
      </c>
      <c r="D6" s="130"/>
      <c r="E6" s="130"/>
      <c r="F6" s="130"/>
      <c r="G6" s="130"/>
    </row>
    <row r="7" spans="1:7" s="38" customFormat="1" ht="18.75" customHeight="1">
      <c r="A7" s="137" t="s">
        <v>14</v>
      </c>
      <c r="B7" s="127" t="s">
        <v>18</v>
      </c>
      <c r="C7" s="127" t="str">
        <f>'План ДС КСГ'!C11</f>
        <v>Подгруппа планирования по профилю медицинской помощи</v>
      </c>
      <c r="D7" s="133" t="s">
        <v>1</v>
      </c>
      <c r="E7" s="133" t="s">
        <v>112</v>
      </c>
      <c r="F7" s="133"/>
      <c r="G7" s="133"/>
    </row>
    <row r="8" spans="1:8" s="38" customFormat="1" ht="48.75" customHeight="1">
      <c r="A8" s="137"/>
      <c r="B8" s="127"/>
      <c r="C8" s="127"/>
      <c r="D8" s="133"/>
      <c r="E8" s="37" t="s">
        <v>85</v>
      </c>
      <c r="F8" s="37" t="s">
        <v>86</v>
      </c>
      <c r="G8" s="53" t="s">
        <v>87</v>
      </c>
      <c r="H8" s="54"/>
    </row>
    <row r="9" spans="1:7" s="42" customFormat="1" ht="15">
      <c r="A9" s="39">
        <v>1</v>
      </c>
      <c r="B9" s="40">
        <v>2</v>
      </c>
      <c r="C9" s="40">
        <v>3</v>
      </c>
      <c r="D9" s="41" t="s">
        <v>3</v>
      </c>
      <c r="E9" s="41" t="s">
        <v>4</v>
      </c>
      <c r="F9" s="41" t="s">
        <v>79</v>
      </c>
      <c r="G9" s="41" t="s">
        <v>102</v>
      </c>
    </row>
    <row r="10" spans="1:7" s="38" customFormat="1" ht="15" customHeight="1">
      <c r="A10" s="81"/>
      <c r="B10" s="131" t="s">
        <v>19</v>
      </c>
      <c r="C10" s="131"/>
      <c r="D10" s="82" t="s">
        <v>20</v>
      </c>
      <c r="E10" s="52">
        <f>SUM(E11:E31)/2</f>
        <v>0</v>
      </c>
      <c r="F10" s="52">
        <f>SUM(F11:F31)/2</f>
        <v>0</v>
      </c>
      <c r="G10" s="52">
        <f>SUM(E10:F10)</f>
        <v>0</v>
      </c>
    </row>
    <row r="11" spans="1:8" s="42" customFormat="1" ht="15" customHeight="1">
      <c r="A11" s="134" t="s">
        <v>54</v>
      </c>
      <c r="B11" s="138" t="s">
        <v>55</v>
      </c>
      <c r="C11" s="13" t="s">
        <v>56</v>
      </c>
      <c r="D11" s="41" t="s">
        <v>6</v>
      </c>
      <c r="E11" s="43">
        <f>'План ДС КСГ'!E15</f>
        <v>0</v>
      </c>
      <c r="F11" s="55"/>
      <c r="G11" s="52">
        <f aca="true" t="shared" si="0" ref="G11:G31">SUM(E11:F11)</f>
        <v>0</v>
      </c>
      <c r="H11" s="63"/>
    </row>
    <row r="12" spans="1:8" s="42" customFormat="1" ht="15" customHeight="1">
      <c r="A12" s="134"/>
      <c r="B12" s="138"/>
      <c r="C12" s="15" t="s">
        <v>57</v>
      </c>
      <c r="D12" s="41" t="s">
        <v>7</v>
      </c>
      <c r="E12" s="43">
        <f>'План ДС КСГ'!E16</f>
        <v>0</v>
      </c>
      <c r="F12" s="55"/>
      <c r="G12" s="52">
        <f t="shared" si="0"/>
        <v>0</v>
      </c>
      <c r="H12" s="63"/>
    </row>
    <row r="13" spans="1:8" s="42" customFormat="1" ht="15" customHeight="1">
      <c r="A13" s="134"/>
      <c r="B13" s="138"/>
      <c r="C13" s="13" t="s">
        <v>58</v>
      </c>
      <c r="D13" s="41" t="s">
        <v>11</v>
      </c>
      <c r="E13" s="43"/>
      <c r="F13" s="55">
        <f>'План ДС КСГ'!E17</f>
        <v>0</v>
      </c>
      <c r="G13" s="52">
        <f t="shared" si="0"/>
        <v>0</v>
      </c>
      <c r="H13" s="63"/>
    </row>
    <row r="14" spans="1:8" s="42" customFormat="1" ht="15" customHeight="1">
      <c r="A14" s="134"/>
      <c r="B14" s="138"/>
      <c r="C14" s="13" t="s">
        <v>59</v>
      </c>
      <c r="D14" s="41" t="s">
        <v>21</v>
      </c>
      <c r="E14" s="43"/>
      <c r="F14" s="55">
        <f>'План ДС КСГ'!E18</f>
        <v>0</v>
      </c>
      <c r="G14" s="52">
        <f t="shared" si="0"/>
        <v>0</v>
      </c>
      <c r="H14" s="63"/>
    </row>
    <row r="15" spans="1:8" s="42" customFormat="1" ht="15" customHeight="1">
      <c r="A15" s="16"/>
      <c r="B15" s="17" t="s">
        <v>37</v>
      </c>
      <c r="C15" s="78" t="str">
        <f>B11</f>
        <v>Акушерство и гинекология (использование вспомогательных репродуктивных технологий)</v>
      </c>
      <c r="D15" s="41" t="s">
        <v>22</v>
      </c>
      <c r="E15" s="52">
        <f>SUM(E11:E14)</f>
        <v>0</v>
      </c>
      <c r="F15" s="52">
        <f>SUM(F11:F14)</f>
        <v>0</v>
      </c>
      <c r="G15" s="52">
        <f t="shared" si="0"/>
        <v>0</v>
      </c>
      <c r="H15" s="63"/>
    </row>
    <row r="16" spans="1:8" s="42" customFormat="1" ht="24.75" customHeight="1">
      <c r="A16" s="135" t="s">
        <v>60</v>
      </c>
      <c r="B16" s="139" t="s">
        <v>8</v>
      </c>
      <c r="C16" s="12" t="s">
        <v>61</v>
      </c>
      <c r="D16" s="41" t="s">
        <v>23</v>
      </c>
      <c r="E16" s="43">
        <f>'План ДС КСГ'!E20</f>
        <v>0</v>
      </c>
      <c r="F16" s="55"/>
      <c r="G16" s="52">
        <f t="shared" si="0"/>
        <v>0</v>
      </c>
      <c r="H16" s="63"/>
    </row>
    <row r="17" spans="1:8" s="42" customFormat="1" ht="27.75" customHeight="1">
      <c r="A17" s="136"/>
      <c r="B17" s="140"/>
      <c r="C17" s="12" t="s">
        <v>63</v>
      </c>
      <c r="D17" s="41" t="s">
        <v>24</v>
      </c>
      <c r="E17" s="43"/>
      <c r="F17" s="55">
        <f>'План ДС КСГ'!E21</f>
        <v>0</v>
      </c>
      <c r="G17" s="52">
        <f t="shared" si="0"/>
        <v>0</v>
      </c>
      <c r="H17" s="63"/>
    </row>
    <row r="18" spans="1:8" s="42" customFormat="1" ht="13.5" customHeight="1">
      <c r="A18" s="16"/>
      <c r="B18" s="17" t="s">
        <v>37</v>
      </c>
      <c r="C18" s="78" t="str">
        <f>B16</f>
        <v>Акушерство и гинекология (за исключением использования вспомогательных репродуктивных технологий)</v>
      </c>
      <c r="D18" s="41" t="s">
        <v>88</v>
      </c>
      <c r="E18" s="52">
        <f>SUM(E16:E17)</f>
        <v>0</v>
      </c>
      <c r="F18" s="52">
        <f>SUM(F16:F17)</f>
        <v>0</v>
      </c>
      <c r="G18" s="52">
        <f t="shared" si="0"/>
        <v>0</v>
      </c>
      <c r="H18" s="63"/>
    </row>
    <row r="19" spans="1:8" s="42" customFormat="1" ht="15" customHeight="1">
      <c r="A19" s="11" t="s">
        <v>2</v>
      </c>
      <c r="B19" s="12" t="s">
        <v>9</v>
      </c>
      <c r="C19" s="12" t="s">
        <v>65</v>
      </c>
      <c r="D19" s="41" t="s">
        <v>89</v>
      </c>
      <c r="E19" s="43">
        <f>'План ДС КСГ'!E23</f>
        <v>0</v>
      </c>
      <c r="F19" s="55"/>
      <c r="G19" s="52">
        <f t="shared" si="0"/>
        <v>0</v>
      </c>
      <c r="H19" s="63"/>
    </row>
    <row r="20" spans="1:8" s="42" customFormat="1" ht="15" customHeight="1">
      <c r="A20" s="16"/>
      <c r="B20" s="17" t="s">
        <v>37</v>
      </c>
      <c r="C20" s="18" t="str">
        <f>B19</f>
        <v>Дерматовенерология</v>
      </c>
      <c r="D20" s="41" t="s">
        <v>90</v>
      </c>
      <c r="E20" s="52">
        <f>SUM(E19)</f>
        <v>0</v>
      </c>
      <c r="F20" s="52">
        <f>SUM(F19)</f>
        <v>0</v>
      </c>
      <c r="G20" s="52">
        <f t="shared" si="0"/>
        <v>0</v>
      </c>
      <c r="H20" s="63"/>
    </row>
    <row r="21" spans="1:8" s="42" customFormat="1" ht="15" customHeight="1">
      <c r="A21" s="134" t="s">
        <v>3</v>
      </c>
      <c r="B21" s="138" t="s">
        <v>67</v>
      </c>
      <c r="C21" s="12" t="s">
        <v>68</v>
      </c>
      <c r="D21" s="41" t="s">
        <v>91</v>
      </c>
      <c r="E21" s="43"/>
      <c r="F21" s="55">
        <f>'План ДС КСГ'!E25</f>
        <v>0</v>
      </c>
      <c r="G21" s="52">
        <f t="shared" si="0"/>
        <v>0</v>
      </c>
      <c r="H21" s="63"/>
    </row>
    <row r="22" spans="1:8" s="42" customFormat="1" ht="15" customHeight="1">
      <c r="A22" s="134"/>
      <c r="B22" s="138"/>
      <c r="C22" s="12" t="s">
        <v>70</v>
      </c>
      <c r="D22" s="41" t="s">
        <v>92</v>
      </c>
      <c r="E22" s="43"/>
      <c r="F22" s="55">
        <f>'План ДС КСГ'!E26</f>
        <v>0</v>
      </c>
      <c r="G22" s="52">
        <f t="shared" si="0"/>
        <v>0</v>
      </c>
      <c r="H22" s="63"/>
    </row>
    <row r="23" spans="1:8" s="42" customFormat="1" ht="15" customHeight="1">
      <c r="A23" s="134"/>
      <c r="B23" s="138"/>
      <c r="C23" s="12" t="s">
        <v>72</v>
      </c>
      <c r="D23" s="41" t="s">
        <v>93</v>
      </c>
      <c r="E23" s="43"/>
      <c r="F23" s="55">
        <f>'План ДС КСГ'!E27</f>
        <v>0</v>
      </c>
      <c r="G23" s="52">
        <f t="shared" si="0"/>
        <v>0</v>
      </c>
      <c r="H23" s="63"/>
    </row>
    <row r="24" spans="1:8" s="42" customFormat="1" ht="15" customHeight="1">
      <c r="A24" s="134"/>
      <c r="B24" s="138"/>
      <c r="C24" s="12" t="s">
        <v>74</v>
      </c>
      <c r="D24" s="41" t="s">
        <v>94</v>
      </c>
      <c r="E24" s="43"/>
      <c r="F24" s="55">
        <f>'План ДС КСГ'!E28</f>
        <v>0</v>
      </c>
      <c r="G24" s="52">
        <f t="shared" si="0"/>
        <v>0</v>
      </c>
      <c r="H24" s="63"/>
    </row>
    <row r="25" spans="1:8" s="42" customFormat="1" ht="15" customHeight="1">
      <c r="A25" s="16"/>
      <c r="B25" s="17" t="s">
        <v>37</v>
      </c>
      <c r="C25" s="18" t="str">
        <f>B21</f>
        <v>Гематология</v>
      </c>
      <c r="D25" s="41" t="s">
        <v>95</v>
      </c>
      <c r="E25" s="52">
        <f>SUM(E21:E24)</f>
        <v>0</v>
      </c>
      <c r="F25" s="52">
        <f>SUM(F21:F24)</f>
        <v>0</v>
      </c>
      <c r="G25" s="52">
        <f t="shared" si="0"/>
        <v>0</v>
      </c>
      <c r="H25" s="63"/>
    </row>
    <row r="26" spans="1:8" s="42" customFormat="1" ht="15" customHeight="1">
      <c r="A26" s="11" t="s">
        <v>4</v>
      </c>
      <c r="B26" s="12" t="s">
        <v>76</v>
      </c>
      <c r="C26" s="12" t="s">
        <v>77</v>
      </c>
      <c r="D26" s="41" t="s">
        <v>96</v>
      </c>
      <c r="E26" s="43"/>
      <c r="F26" s="55">
        <f>'План ДС КСГ'!E30</f>
        <v>0</v>
      </c>
      <c r="G26" s="52">
        <f t="shared" si="0"/>
        <v>0</v>
      </c>
      <c r="H26" s="63"/>
    </row>
    <row r="27" spans="1:8" s="42" customFormat="1" ht="15" customHeight="1">
      <c r="A27" s="16"/>
      <c r="B27" s="17" t="s">
        <v>37</v>
      </c>
      <c r="C27" s="18" t="str">
        <f>B26</f>
        <v>Радиология</v>
      </c>
      <c r="D27" s="41" t="s">
        <v>97</v>
      </c>
      <c r="E27" s="52">
        <f>SUM(E26)</f>
        <v>0</v>
      </c>
      <c r="F27" s="52">
        <f>SUM(F26)</f>
        <v>0</v>
      </c>
      <c r="G27" s="52">
        <f t="shared" si="0"/>
        <v>0</v>
      </c>
      <c r="H27" s="63"/>
    </row>
    <row r="28" spans="1:8" s="42" customFormat="1" ht="15" customHeight="1">
      <c r="A28" s="11" t="s">
        <v>79</v>
      </c>
      <c r="B28" s="12" t="s">
        <v>80</v>
      </c>
      <c r="C28" s="12" t="s">
        <v>81</v>
      </c>
      <c r="D28" s="41" t="s">
        <v>98</v>
      </c>
      <c r="E28" s="43"/>
      <c r="F28" s="55">
        <f>'План ДС КСГ'!E32</f>
        <v>0</v>
      </c>
      <c r="G28" s="52">
        <f t="shared" si="0"/>
        <v>0</v>
      </c>
      <c r="H28" s="63"/>
    </row>
    <row r="29" spans="1:8" s="42" customFormat="1" ht="15" customHeight="1">
      <c r="A29" s="16"/>
      <c r="B29" s="17" t="s">
        <v>37</v>
      </c>
      <c r="C29" s="18" t="str">
        <f>B28</f>
        <v>Ревматология</v>
      </c>
      <c r="D29" s="41" t="s">
        <v>99</v>
      </c>
      <c r="E29" s="52">
        <f>SUM(E28)</f>
        <v>0</v>
      </c>
      <c r="F29" s="52">
        <f>SUM(F28)</f>
        <v>0</v>
      </c>
      <c r="G29" s="52">
        <f t="shared" si="0"/>
        <v>0</v>
      </c>
      <c r="H29" s="63"/>
    </row>
    <row r="30" spans="1:8" s="42" customFormat="1" ht="15" customHeight="1">
      <c r="A30" s="11" t="s">
        <v>83</v>
      </c>
      <c r="B30" s="12" t="s">
        <v>10</v>
      </c>
      <c r="C30" s="12" t="s">
        <v>84</v>
      </c>
      <c r="D30" s="41" t="s">
        <v>100</v>
      </c>
      <c r="E30" s="43">
        <f>'План ДС КСГ'!E34</f>
        <v>0</v>
      </c>
      <c r="F30" s="55"/>
      <c r="G30" s="52">
        <f t="shared" si="0"/>
        <v>0</v>
      </c>
      <c r="H30" s="63"/>
    </row>
    <row r="31" spans="1:8" s="42" customFormat="1" ht="15" customHeight="1">
      <c r="A31" s="16"/>
      <c r="B31" s="17" t="s">
        <v>37</v>
      </c>
      <c r="C31" s="18" t="str">
        <f>B30</f>
        <v>Онкология</v>
      </c>
      <c r="D31" s="41" t="s">
        <v>101</v>
      </c>
      <c r="E31" s="52">
        <f>SUM(E30:E30)</f>
        <v>0</v>
      </c>
      <c r="F31" s="52">
        <f>SUM(F30:F30)</f>
        <v>0</v>
      </c>
      <c r="G31" s="52">
        <f t="shared" si="0"/>
        <v>0</v>
      </c>
      <c r="H31" s="63"/>
    </row>
    <row r="32" spans="1:7" ht="21.75" customHeight="1">
      <c r="A32" s="129" t="s">
        <v>12</v>
      </c>
      <c r="B32" s="129"/>
      <c r="C32" s="129"/>
      <c r="D32" s="129"/>
      <c r="E32" s="129"/>
      <c r="F32" s="129"/>
      <c r="G32" s="129"/>
    </row>
    <row r="33" spans="3:5" ht="33.75" customHeight="1">
      <c r="C33" s="44"/>
      <c r="D33" s="44"/>
      <c r="E33" s="56"/>
    </row>
    <row r="34" spans="1:7" s="88" customFormat="1" ht="18.75">
      <c r="A34" s="87" t="str">
        <f>'План ДС КСГ'!A43</f>
        <v>Руководитель медицинской организации ___________________________________________ </v>
      </c>
      <c r="C34" s="89"/>
      <c r="E34" s="93"/>
      <c r="F34" s="94"/>
      <c r="G34" s="93"/>
    </row>
    <row r="35" spans="1:7" s="28" customFormat="1" ht="18.75">
      <c r="A35" s="45" t="s">
        <v>48</v>
      </c>
      <c r="C35" s="46"/>
      <c r="E35" s="57"/>
      <c r="F35" s="58"/>
      <c r="G35" s="57"/>
    </row>
    <row r="36" spans="3:7" s="28" customFormat="1" ht="18.75">
      <c r="C36" s="46"/>
      <c r="E36" s="57"/>
      <c r="F36" s="58"/>
      <c r="G36" s="57"/>
    </row>
    <row r="37" spans="1:7" s="28" customFormat="1" ht="15.75">
      <c r="A37" s="47" t="s">
        <v>13</v>
      </c>
      <c r="C37" s="48"/>
      <c r="E37" s="57"/>
      <c r="F37" s="58"/>
      <c r="G37" s="57"/>
    </row>
    <row r="38" spans="1:7" s="28" customFormat="1" ht="15.75">
      <c r="A38" s="47"/>
      <c r="C38" s="48"/>
      <c r="E38" s="57"/>
      <c r="F38" s="58"/>
      <c r="G38" s="57"/>
    </row>
    <row r="39" spans="1:7" s="88" customFormat="1" ht="15.75">
      <c r="A39" s="141" t="str">
        <f>'План ДС КСГ'!A45</f>
        <v>«_____»______________2018г.</v>
      </c>
      <c r="B39" s="141"/>
      <c r="C39" s="91" t="str">
        <f>'План ДС КСГ'!C45</f>
        <v>          тел. (_________) _________________</v>
      </c>
      <c r="D39" s="91"/>
      <c r="E39" s="93"/>
      <c r="F39" s="94"/>
      <c r="G39" s="93"/>
    </row>
    <row r="40" spans="1:7" s="28" customFormat="1" ht="15">
      <c r="A40" s="125" t="s">
        <v>15</v>
      </c>
      <c r="B40" s="125"/>
      <c r="C40" s="29" t="s">
        <v>16</v>
      </c>
      <c r="D40" s="49"/>
      <c r="E40" s="57"/>
      <c r="F40" s="58"/>
      <c r="G40" s="57"/>
    </row>
    <row r="41" spans="1:7" s="28" customFormat="1" ht="15" customHeight="1">
      <c r="A41" s="47"/>
      <c r="C41" s="50"/>
      <c r="E41" s="57"/>
      <c r="F41" s="58"/>
      <c r="G41" s="57"/>
    </row>
    <row r="42" spans="1:7" s="88" customFormat="1" ht="15">
      <c r="A42" s="87" t="str">
        <f>'План ДС КСГ'!A48</f>
        <v>Исполнитель_____________________________________________________________(тел ___________________)</v>
      </c>
      <c r="C42" s="92"/>
      <c r="E42" s="93"/>
      <c r="F42" s="94"/>
      <c r="G42" s="93"/>
    </row>
    <row r="43" spans="1:7" s="28" customFormat="1" ht="15">
      <c r="A43" s="47"/>
      <c r="B43" s="51"/>
      <c r="C43" s="51" t="s">
        <v>17</v>
      </c>
      <c r="D43" s="51"/>
      <c r="E43" s="59"/>
      <c r="F43" s="60"/>
      <c r="G43" s="57"/>
    </row>
    <row r="49" ht="15" customHeight="1"/>
    <row r="54" ht="15" customHeight="1"/>
    <row r="56" ht="15" customHeight="1"/>
    <row r="58" ht="15" customHeight="1"/>
    <row r="62" ht="15" customHeight="1"/>
    <row r="64" ht="15" customHeight="1"/>
    <row r="66" ht="15" customHeight="1"/>
  </sheetData>
  <sheetProtection password="CC09" sheet="1" objects="1" scenarios="1"/>
  <mergeCells count="22">
    <mergeCell ref="A40:B40"/>
    <mergeCell ref="B11:B14"/>
    <mergeCell ref="B16:B17"/>
    <mergeCell ref="B21:B24"/>
    <mergeCell ref="A32:G32"/>
    <mergeCell ref="A39:B39"/>
    <mergeCell ref="A21:A24"/>
    <mergeCell ref="D1:G1"/>
    <mergeCell ref="A11:A14"/>
    <mergeCell ref="A16:A17"/>
    <mergeCell ref="E7:G7"/>
    <mergeCell ref="A7:A8"/>
    <mergeCell ref="B7:B8"/>
    <mergeCell ref="C7:C8"/>
    <mergeCell ref="A3:G3"/>
    <mergeCell ref="A4:G4"/>
    <mergeCell ref="C5:G5"/>
    <mergeCell ref="C6:G6"/>
    <mergeCell ref="B10:C10"/>
    <mergeCell ref="A6:B6"/>
    <mergeCell ref="D7:D8"/>
    <mergeCell ref="A2:G2"/>
  </mergeCells>
  <printOptions/>
  <pageMargins left="0.3937007874015748" right="0.1968503937007874" top="0.7874015748031497" bottom="0.31496062992125984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tabSelected="1" view="pageBreakPreview" zoomScale="90" zoomScaleSheetLayoutView="90" zoomScalePageLayoutView="0" workbookViewId="0" topLeftCell="A1">
      <selection activeCell="A4" sqref="A4:J4"/>
    </sheetView>
  </sheetViews>
  <sheetFormatPr defaultColWidth="9.140625" defaultRowHeight="15"/>
  <cols>
    <col min="1" max="1" width="6.140625" style="97" customWidth="1"/>
    <col min="2" max="2" width="34.28125" style="4" customWidth="1"/>
    <col min="3" max="3" width="37.421875" style="4" customWidth="1"/>
    <col min="4" max="4" width="18.7109375" style="4" customWidth="1"/>
    <col min="5" max="5" width="11.57421875" style="98" customWidth="1"/>
    <col min="6" max="6" width="14.421875" style="4" hidden="1" customWidth="1"/>
    <col min="7" max="10" width="17.28125" style="4" customWidth="1"/>
    <col min="11" max="16384" width="9.140625" style="4" customWidth="1"/>
  </cols>
  <sheetData>
    <row r="1" spans="1:10" ht="51" customHeight="1">
      <c r="A1" s="1"/>
      <c r="B1" s="2"/>
      <c r="C1" s="2"/>
      <c r="D1" s="2"/>
      <c r="E1" s="3"/>
      <c r="F1" s="2"/>
      <c r="G1" s="2"/>
      <c r="H1" s="157" t="s">
        <v>114</v>
      </c>
      <c r="I1" s="157"/>
      <c r="J1" s="157"/>
    </row>
    <row r="2" spans="1:10" ht="16.5" customHeight="1">
      <c r="A2" s="1"/>
      <c r="B2" s="2"/>
      <c r="C2" s="2"/>
      <c r="D2" s="2"/>
      <c r="E2" s="5"/>
      <c r="F2" s="2"/>
      <c r="G2" s="2"/>
      <c r="H2" s="2"/>
      <c r="I2" s="6"/>
      <c r="J2" s="6"/>
    </row>
    <row r="3" spans="1:10" ht="67.5" customHeight="1">
      <c r="A3" s="152" t="s">
        <v>113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s="95" customFormat="1" ht="16.5" customHeight="1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1" ht="30.75" customHeight="1">
      <c r="A5" s="156" t="s">
        <v>53</v>
      </c>
      <c r="B5" s="156"/>
      <c r="C5" s="156"/>
      <c r="D5" s="156"/>
      <c r="E5" s="156"/>
      <c r="F5" s="156"/>
      <c r="G5" s="156"/>
      <c r="H5" s="156"/>
      <c r="I5" s="156"/>
      <c r="J5" s="156"/>
      <c r="K5" s="96"/>
    </row>
    <row r="7" spans="1:10" s="95" customFormat="1" ht="34.5" customHeight="1">
      <c r="A7" s="116" t="s">
        <v>26</v>
      </c>
      <c r="B7" s="64" t="s">
        <v>27</v>
      </c>
      <c r="C7" s="154"/>
      <c r="D7" s="154"/>
      <c r="E7" s="154"/>
      <c r="F7" s="154"/>
      <c r="G7" s="154"/>
      <c r="H7" s="154"/>
      <c r="I7" s="154"/>
      <c r="J7" s="154"/>
    </row>
    <row r="8" spans="1:10" ht="18" customHeight="1">
      <c r="A8" s="132" t="s">
        <v>28</v>
      </c>
      <c r="B8" s="132"/>
      <c r="C8" s="162" t="s">
        <v>29</v>
      </c>
      <c r="D8" s="162"/>
      <c r="E8" s="162"/>
      <c r="F8" s="162"/>
      <c r="G8" s="162"/>
      <c r="H8" s="162"/>
      <c r="I8" s="162"/>
      <c r="J8" s="162"/>
    </row>
    <row r="9" spans="1:10" ht="18.75" customHeight="1">
      <c r="A9" s="155" t="s">
        <v>14</v>
      </c>
      <c r="B9" s="158" t="s">
        <v>41</v>
      </c>
      <c r="C9" s="158"/>
      <c r="D9" s="158"/>
      <c r="E9" s="158" t="s">
        <v>111</v>
      </c>
      <c r="F9" s="145" t="s">
        <v>49</v>
      </c>
      <c r="G9" s="145"/>
      <c r="H9" s="145"/>
      <c r="I9" s="145"/>
      <c r="J9" s="145"/>
    </row>
    <row r="10" spans="1:10" ht="18.75" customHeight="1">
      <c r="A10" s="155"/>
      <c r="B10" s="158"/>
      <c r="C10" s="158"/>
      <c r="D10" s="158"/>
      <c r="E10" s="158"/>
      <c r="F10" s="159"/>
      <c r="G10" s="146" t="s">
        <v>5</v>
      </c>
      <c r="H10" s="146"/>
      <c r="I10" s="146"/>
      <c r="J10" s="146"/>
    </row>
    <row r="11" spans="1:10" ht="39" customHeight="1">
      <c r="A11" s="155"/>
      <c r="B11" s="155" t="s">
        <v>30</v>
      </c>
      <c r="C11" s="155" t="s">
        <v>31</v>
      </c>
      <c r="D11" s="155" t="s">
        <v>32</v>
      </c>
      <c r="E11" s="158"/>
      <c r="F11" s="160"/>
      <c r="G11" s="65"/>
      <c r="H11" s="65"/>
      <c r="I11" s="65"/>
      <c r="J11" s="65"/>
    </row>
    <row r="12" spans="1:10" s="99" customFormat="1" ht="13.5" customHeight="1">
      <c r="A12" s="155"/>
      <c r="B12" s="155"/>
      <c r="C12" s="155"/>
      <c r="D12" s="155"/>
      <c r="E12" s="158"/>
      <c r="F12" s="160"/>
      <c r="G12" s="147" t="s">
        <v>51</v>
      </c>
      <c r="H12" s="148"/>
      <c r="I12" s="148"/>
      <c r="J12" s="149"/>
    </row>
    <row r="13" spans="1:10" s="99" customFormat="1" ht="24" customHeight="1">
      <c r="A13" s="155"/>
      <c r="B13" s="155"/>
      <c r="C13" s="155"/>
      <c r="D13" s="155"/>
      <c r="E13" s="158"/>
      <c r="F13" s="161"/>
      <c r="G13" s="66" t="s">
        <v>33</v>
      </c>
      <c r="H13" s="66" t="s">
        <v>33</v>
      </c>
      <c r="I13" s="66" t="s">
        <v>33</v>
      </c>
      <c r="J13" s="66" t="s">
        <v>33</v>
      </c>
    </row>
    <row r="14" spans="1:10" s="99" customFormat="1" ht="13.5" customHeight="1">
      <c r="A14" s="62">
        <v>1</v>
      </c>
      <c r="B14" s="9" t="s">
        <v>34</v>
      </c>
      <c r="C14" s="9" t="s">
        <v>35</v>
      </c>
      <c r="D14" s="9" t="s">
        <v>36</v>
      </c>
      <c r="E14" s="10">
        <v>3</v>
      </c>
      <c r="F14" s="8"/>
      <c r="G14" s="7">
        <v>4</v>
      </c>
      <c r="H14" s="7">
        <v>5</v>
      </c>
      <c r="I14" s="7">
        <v>6</v>
      </c>
      <c r="J14" s="7">
        <v>7</v>
      </c>
    </row>
    <row r="15" spans="1:10" s="99" customFormat="1" ht="38.25" customHeight="1">
      <c r="A15" s="134" t="s">
        <v>54</v>
      </c>
      <c r="B15" s="138" t="s">
        <v>55</v>
      </c>
      <c r="C15" s="13" t="s">
        <v>56</v>
      </c>
      <c r="D15" s="14" t="s">
        <v>105</v>
      </c>
      <c r="E15" s="67"/>
      <c r="F15" s="68"/>
      <c r="G15" s="68"/>
      <c r="H15" s="68"/>
      <c r="I15" s="68"/>
      <c r="J15" s="68"/>
    </row>
    <row r="16" spans="1:10" s="99" customFormat="1" ht="38.25">
      <c r="A16" s="134"/>
      <c r="B16" s="138"/>
      <c r="C16" s="13" t="s">
        <v>57</v>
      </c>
      <c r="D16" s="14" t="s">
        <v>106</v>
      </c>
      <c r="E16" s="67"/>
      <c r="F16" s="68"/>
      <c r="G16" s="68"/>
      <c r="H16" s="68"/>
      <c r="I16" s="68"/>
      <c r="J16" s="68"/>
    </row>
    <row r="17" spans="1:10" s="99" customFormat="1" ht="38.25">
      <c r="A17" s="134"/>
      <c r="B17" s="138"/>
      <c r="C17" s="13" t="s">
        <v>58</v>
      </c>
      <c r="D17" s="14" t="s">
        <v>108</v>
      </c>
      <c r="E17" s="67"/>
      <c r="F17" s="68"/>
      <c r="G17" s="68"/>
      <c r="H17" s="68"/>
      <c r="I17" s="68"/>
      <c r="J17" s="68"/>
    </row>
    <row r="18" spans="1:10" s="99" customFormat="1" ht="38.25">
      <c r="A18" s="134"/>
      <c r="B18" s="138"/>
      <c r="C18" s="13" t="s">
        <v>59</v>
      </c>
      <c r="D18" s="14" t="s">
        <v>107</v>
      </c>
      <c r="E18" s="67"/>
      <c r="F18" s="68"/>
      <c r="G18" s="68"/>
      <c r="H18" s="68"/>
      <c r="I18" s="68"/>
      <c r="J18" s="68"/>
    </row>
    <row r="19" spans="1:11" s="102" customFormat="1" ht="16.5" customHeight="1">
      <c r="A19" s="76"/>
      <c r="B19" s="77" t="s">
        <v>37</v>
      </c>
      <c r="C19" s="78" t="str">
        <f>B15</f>
        <v>Акушерство и гинекология (использование вспомогательных репродуктивных технологий)</v>
      </c>
      <c r="D19" s="79"/>
      <c r="E19" s="83">
        <f>SUM(E15:E18)</f>
        <v>0</v>
      </c>
      <c r="F19" s="101"/>
      <c r="G19" s="68"/>
      <c r="H19" s="80"/>
      <c r="I19" s="80"/>
      <c r="J19" s="80"/>
      <c r="K19" s="99"/>
    </row>
    <row r="20" spans="1:10" s="99" customFormat="1" ht="33" customHeight="1">
      <c r="A20" s="135" t="s">
        <v>60</v>
      </c>
      <c r="B20" s="139" t="s">
        <v>116</v>
      </c>
      <c r="C20" s="12" t="s">
        <v>61</v>
      </c>
      <c r="D20" s="14" t="s">
        <v>62</v>
      </c>
      <c r="E20" s="67"/>
      <c r="F20" s="68"/>
      <c r="G20" s="68"/>
      <c r="H20" s="68"/>
      <c r="I20" s="68"/>
      <c r="J20" s="68"/>
    </row>
    <row r="21" spans="1:10" s="99" customFormat="1" ht="33" customHeight="1">
      <c r="A21" s="136"/>
      <c r="B21" s="140"/>
      <c r="C21" s="12" t="s">
        <v>63</v>
      </c>
      <c r="D21" s="14" t="s">
        <v>64</v>
      </c>
      <c r="E21" s="67"/>
      <c r="F21" s="68"/>
      <c r="G21" s="68"/>
      <c r="H21" s="68"/>
      <c r="I21" s="68"/>
      <c r="J21" s="68"/>
    </row>
    <row r="22" spans="1:11" s="102" customFormat="1" ht="16.5" customHeight="1">
      <c r="A22" s="76"/>
      <c r="B22" s="77" t="s">
        <v>37</v>
      </c>
      <c r="C22" s="78" t="str">
        <f>B20</f>
        <v>Акушерство и гинекология (за исключением использования вспомогательных репродуктивных технологий и искусственного прерывания беременности)</v>
      </c>
      <c r="D22" s="79"/>
      <c r="E22" s="83">
        <f>SUM(E20:E21)</f>
        <v>0</v>
      </c>
      <c r="F22" s="101"/>
      <c r="G22" s="68"/>
      <c r="H22" s="80"/>
      <c r="I22" s="80"/>
      <c r="J22" s="80"/>
      <c r="K22" s="99"/>
    </row>
    <row r="23" spans="1:11" s="104" customFormat="1" ht="16.5" customHeight="1">
      <c r="A23" s="11" t="s">
        <v>2</v>
      </c>
      <c r="B23" s="12" t="s">
        <v>9</v>
      </c>
      <c r="C23" s="12" t="s">
        <v>65</v>
      </c>
      <c r="D23" s="14" t="s">
        <v>66</v>
      </c>
      <c r="E23" s="67"/>
      <c r="F23" s="69"/>
      <c r="G23" s="68"/>
      <c r="H23" s="69"/>
      <c r="I23" s="69"/>
      <c r="J23" s="69"/>
      <c r="K23" s="99"/>
    </row>
    <row r="24" spans="1:11" s="104" customFormat="1" ht="18.75">
      <c r="A24" s="16"/>
      <c r="B24" s="17" t="s">
        <v>37</v>
      </c>
      <c r="C24" s="18" t="str">
        <f>B23</f>
        <v>Дерматовенерология</v>
      </c>
      <c r="D24" s="19"/>
      <c r="E24" s="20">
        <f>SUM(E23)</f>
        <v>0</v>
      </c>
      <c r="F24" s="103"/>
      <c r="G24" s="68"/>
      <c r="H24" s="69"/>
      <c r="I24" s="69"/>
      <c r="J24" s="69"/>
      <c r="K24" s="99"/>
    </row>
    <row r="25" spans="1:11" s="104" customFormat="1" ht="18.75" customHeight="1">
      <c r="A25" s="134" t="s">
        <v>3</v>
      </c>
      <c r="B25" s="138" t="s">
        <v>67</v>
      </c>
      <c r="C25" s="12" t="s">
        <v>68</v>
      </c>
      <c r="D25" s="14" t="s">
        <v>69</v>
      </c>
      <c r="E25" s="67"/>
      <c r="F25" s="100"/>
      <c r="G25" s="68"/>
      <c r="H25" s="68"/>
      <c r="I25" s="68"/>
      <c r="J25" s="68"/>
      <c r="K25" s="99"/>
    </row>
    <row r="26" spans="1:10" s="99" customFormat="1" ht="18.75">
      <c r="A26" s="134"/>
      <c r="B26" s="138"/>
      <c r="C26" s="12" t="s">
        <v>70</v>
      </c>
      <c r="D26" s="14" t="s">
        <v>71</v>
      </c>
      <c r="E26" s="67"/>
      <c r="F26" s="100"/>
      <c r="G26" s="68"/>
      <c r="H26" s="68"/>
      <c r="I26" s="68"/>
      <c r="J26" s="68"/>
    </row>
    <row r="27" spans="1:11" s="104" customFormat="1" ht="18.75">
      <c r="A27" s="134"/>
      <c r="B27" s="138"/>
      <c r="C27" s="12" t="s">
        <v>72</v>
      </c>
      <c r="D27" s="14" t="s">
        <v>73</v>
      </c>
      <c r="E27" s="67"/>
      <c r="F27" s="103"/>
      <c r="G27" s="68"/>
      <c r="H27" s="69"/>
      <c r="I27" s="69"/>
      <c r="J27" s="69"/>
      <c r="K27" s="99"/>
    </row>
    <row r="28" spans="1:10" s="99" customFormat="1" ht="18.75">
      <c r="A28" s="134"/>
      <c r="B28" s="138"/>
      <c r="C28" s="12" t="s">
        <v>74</v>
      </c>
      <c r="D28" s="14" t="s">
        <v>75</v>
      </c>
      <c r="E28" s="67"/>
      <c r="F28" s="100"/>
      <c r="G28" s="68"/>
      <c r="H28" s="68"/>
      <c r="I28" s="68"/>
      <c r="J28" s="68"/>
    </row>
    <row r="29" spans="1:11" s="104" customFormat="1" ht="18.75">
      <c r="A29" s="16"/>
      <c r="B29" s="17" t="s">
        <v>37</v>
      </c>
      <c r="C29" s="18" t="str">
        <f>B25</f>
        <v>Гематология</v>
      </c>
      <c r="D29" s="19"/>
      <c r="E29" s="20">
        <f>SUM(E25:E28)</f>
        <v>0</v>
      </c>
      <c r="F29" s="103"/>
      <c r="G29" s="68"/>
      <c r="H29" s="69"/>
      <c r="I29" s="69"/>
      <c r="J29" s="69"/>
      <c r="K29" s="99"/>
    </row>
    <row r="30" spans="1:11" s="104" customFormat="1" ht="18.75" customHeight="1">
      <c r="A30" s="11" t="s">
        <v>4</v>
      </c>
      <c r="B30" s="12" t="s">
        <v>76</v>
      </c>
      <c r="C30" s="12" t="s">
        <v>77</v>
      </c>
      <c r="D30" s="14" t="s">
        <v>78</v>
      </c>
      <c r="E30" s="67"/>
      <c r="F30" s="100"/>
      <c r="G30" s="68"/>
      <c r="H30" s="68"/>
      <c r="I30" s="68"/>
      <c r="J30" s="68"/>
      <c r="K30" s="99"/>
    </row>
    <row r="31" spans="1:11" s="104" customFormat="1" ht="18.75">
      <c r="A31" s="16"/>
      <c r="B31" s="17" t="s">
        <v>37</v>
      </c>
      <c r="C31" s="18" t="str">
        <f>B30</f>
        <v>Радиология</v>
      </c>
      <c r="D31" s="19"/>
      <c r="E31" s="20">
        <f>SUM(E30)</f>
        <v>0</v>
      </c>
      <c r="F31" s="103"/>
      <c r="G31" s="68"/>
      <c r="H31" s="69"/>
      <c r="I31" s="69"/>
      <c r="J31" s="69"/>
      <c r="K31" s="99"/>
    </row>
    <row r="32" spans="1:11" s="104" customFormat="1" ht="16.5" customHeight="1">
      <c r="A32" s="11" t="s">
        <v>79</v>
      </c>
      <c r="B32" s="12" t="s">
        <v>80</v>
      </c>
      <c r="C32" s="12" t="s">
        <v>81</v>
      </c>
      <c r="D32" s="14" t="s">
        <v>82</v>
      </c>
      <c r="E32" s="67"/>
      <c r="F32" s="103"/>
      <c r="G32" s="68"/>
      <c r="H32" s="69"/>
      <c r="I32" s="69"/>
      <c r="J32" s="69"/>
      <c r="K32" s="99"/>
    </row>
    <row r="33" spans="1:11" s="104" customFormat="1" ht="18.75">
      <c r="A33" s="16"/>
      <c r="B33" s="17" t="s">
        <v>37</v>
      </c>
      <c r="C33" s="18" t="str">
        <f>B32</f>
        <v>Ревматология</v>
      </c>
      <c r="D33" s="19"/>
      <c r="E33" s="20">
        <f>SUM(E32)</f>
        <v>0</v>
      </c>
      <c r="F33" s="103"/>
      <c r="G33" s="68"/>
      <c r="H33" s="69"/>
      <c r="I33" s="69"/>
      <c r="J33" s="69"/>
      <c r="K33" s="99"/>
    </row>
    <row r="34" spans="1:10" s="99" customFormat="1" ht="18.75" customHeight="1">
      <c r="A34" s="11" t="s">
        <v>83</v>
      </c>
      <c r="B34" s="12" t="s">
        <v>10</v>
      </c>
      <c r="C34" s="12" t="s">
        <v>109</v>
      </c>
      <c r="D34" s="14" t="s">
        <v>110</v>
      </c>
      <c r="E34" s="67"/>
      <c r="F34" s="100"/>
      <c r="G34" s="68"/>
      <c r="H34" s="68"/>
      <c r="I34" s="68"/>
      <c r="J34" s="68"/>
    </row>
    <row r="35" spans="1:11" s="104" customFormat="1" ht="25.5" customHeight="1">
      <c r="A35" s="16"/>
      <c r="B35" s="17" t="s">
        <v>37</v>
      </c>
      <c r="C35" s="18" t="str">
        <f>B34</f>
        <v>Онкология</v>
      </c>
      <c r="D35" s="19"/>
      <c r="E35" s="20">
        <f>SUM(E34:E34)</f>
        <v>0</v>
      </c>
      <c r="F35" s="105"/>
      <c r="G35" s="105"/>
      <c r="H35" s="105"/>
      <c r="I35" s="105"/>
      <c r="J35" s="105"/>
      <c r="K35" s="99"/>
    </row>
    <row r="36" spans="1:11" ht="18.75">
      <c r="A36" s="21" t="s">
        <v>38</v>
      </c>
      <c r="B36" s="22"/>
      <c r="C36" s="23"/>
      <c r="D36" s="24"/>
      <c r="E36" s="25">
        <f>E19+E22+E24+E29+E31+E33+E35</f>
        <v>0</v>
      </c>
      <c r="F36" s="106"/>
      <c r="G36" s="106"/>
      <c r="H36" s="106"/>
      <c r="I36" s="106"/>
      <c r="J36" s="106"/>
      <c r="K36" s="99"/>
    </row>
    <row r="37" spans="1:11" ht="18.75">
      <c r="A37" s="129" t="s">
        <v>115</v>
      </c>
      <c r="B37" s="129"/>
      <c r="C37" s="129"/>
      <c r="D37" s="129"/>
      <c r="E37" s="129"/>
      <c r="F37" s="129"/>
      <c r="G37" s="129"/>
      <c r="H37" s="107"/>
      <c r="I37" s="107"/>
      <c r="J37" s="107"/>
      <c r="K37" s="99"/>
    </row>
    <row r="38" spans="1:10" s="26" customFormat="1" ht="15" customHeight="1">
      <c r="A38" s="26" t="s">
        <v>42</v>
      </c>
      <c r="D38" s="27"/>
      <c r="E38" s="27"/>
      <c r="F38" s="108"/>
      <c r="G38" s="108"/>
      <c r="H38" s="108"/>
      <c r="I38" s="108"/>
      <c r="J38" s="108"/>
    </row>
    <row r="39" spans="1:10" s="26" customFormat="1" ht="15" customHeight="1">
      <c r="A39" s="26" t="s">
        <v>43</v>
      </c>
      <c r="D39" s="27"/>
      <c r="E39" s="27"/>
      <c r="F39" s="108"/>
      <c r="G39" s="108"/>
      <c r="H39" s="108"/>
      <c r="I39" s="108"/>
      <c r="J39" s="108"/>
    </row>
    <row r="40" spans="1:10" s="26" customFormat="1" ht="15" customHeight="1">
      <c r="A40" s="26" t="s">
        <v>44</v>
      </c>
      <c r="D40" s="27"/>
      <c r="E40" s="27"/>
      <c r="F40" s="108"/>
      <c r="G40" s="108"/>
      <c r="H40" s="108"/>
      <c r="I40" s="108"/>
      <c r="J40" s="108"/>
    </row>
    <row r="41" spans="1:10" s="26" customFormat="1" ht="15" customHeight="1">
      <c r="A41" s="26" t="s">
        <v>45</v>
      </c>
      <c r="D41" s="27"/>
      <c r="E41" s="27"/>
      <c r="F41" s="108"/>
      <c r="G41" s="108"/>
      <c r="H41" s="108"/>
      <c r="I41" s="108"/>
      <c r="J41" s="108"/>
    </row>
    <row r="42" spans="1:5" s="110" customFormat="1" ht="9" customHeight="1">
      <c r="A42" s="26"/>
      <c r="B42" s="26"/>
      <c r="C42" s="26"/>
      <c r="D42" s="26"/>
      <c r="E42" s="109"/>
    </row>
    <row r="43" spans="1:10" s="111" customFormat="1" ht="12.75">
      <c r="A43" s="144" t="s">
        <v>46</v>
      </c>
      <c r="B43" s="144"/>
      <c r="C43" s="144"/>
      <c r="D43" s="144"/>
      <c r="E43" s="70"/>
      <c r="F43" s="71"/>
      <c r="G43" s="71"/>
      <c r="H43" s="71"/>
      <c r="I43" s="71"/>
      <c r="J43" s="71"/>
    </row>
    <row r="44" spans="3:5" s="110" customFormat="1" ht="26.25" customHeight="1">
      <c r="C44" s="112" t="s">
        <v>47</v>
      </c>
      <c r="D44" s="112"/>
      <c r="E44" s="113"/>
    </row>
    <row r="45" spans="1:10" s="75" customFormat="1" ht="15.75">
      <c r="A45" s="150" t="s">
        <v>103</v>
      </c>
      <c r="B45" s="150"/>
      <c r="C45" s="151" t="s">
        <v>25</v>
      </c>
      <c r="D45" s="151"/>
      <c r="E45" s="72"/>
      <c r="F45" s="73"/>
      <c r="G45" s="73"/>
      <c r="H45" s="73"/>
      <c r="I45" s="73"/>
      <c r="J45" s="73"/>
    </row>
    <row r="46" spans="1:5" s="28" customFormat="1" ht="15">
      <c r="A46" s="125" t="s">
        <v>15</v>
      </c>
      <c r="B46" s="125"/>
      <c r="C46" s="143" t="s">
        <v>16</v>
      </c>
      <c r="D46" s="143"/>
      <c r="E46" s="114"/>
    </row>
    <row r="47" spans="1:5" s="110" customFormat="1" ht="23.25" customHeight="1">
      <c r="A47" s="115" t="s">
        <v>39</v>
      </c>
      <c r="E47" s="113"/>
    </row>
    <row r="48" spans="1:10" s="111" customFormat="1" ht="12.75">
      <c r="A48" s="144" t="s">
        <v>40</v>
      </c>
      <c r="B48" s="144"/>
      <c r="C48" s="144"/>
      <c r="D48" s="144"/>
      <c r="E48" s="144"/>
      <c r="F48" s="144"/>
      <c r="G48" s="71"/>
      <c r="H48" s="71"/>
      <c r="I48" s="71"/>
      <c r="J48" s="71"/>
    </row>
    <row r="49" spans="3:5" s="110" customFormat="1" ht="12.75">
      <c r="C49" s="142" t="s">
        <v>50</v>
      </c>
      <c r="D49" s="142"/>
      <c r="E49" s="113"/>
    </row>
  </sheetData>
  <sheetProtection password="CC09" sheet="1" objects="1" scenarios="1" selectLockedCells="1"/>
  <mergeCells count="31">
    <mergeCell ref="B9:D10"/>
    <mergeCell ref="C11:C13"/>
    <mergeCell ref="A5:J5"/>
    <mergeCell ref="A15:A18"/>
    <mergeCell ref="B15:B18"/>
    <mergeCell ref="H1:J1"/>
    <mergeCell ref="D11:D13"/>
    <mergeCell ref="E9:E13"/>
    <mergeCell ref="F10:F13"/>
    <mergeCell ref="A8:B8"/>
    <mergeCell ref="C8:J8"/>
    <mergeCell ref="A20:A21"/>
    <mergeCell ref="B20:B21"/>
    <mergeCell ref="A43:D43"/>
    <mergeCell ref="A45:B45"/>
    <mergeCell ref="C45:D45"/>
    <mergeCell ref="A3:J3"/>
    <mergeCell ref="A4:J4"/>
    <mergeCell ref="C7:J7"/>
    <mergeCell ref="A9:A13"/>
    <mergeCell ref="B11:B13"/>
    <mergeCell ref="A37:G37"/>
    <mergeCell ref="C49:D49"/>
    <mergeCell ref="A46:B46"/>
    <mergeCell ref="C46:D46"/>
    <mergeCell ref="A48:F48"/>
    <mergeCell ref="F9:J9"/>
    <mergeCell ref="G10:J10"/>
    <mergeCell ref="G12:J12"/>
    <mergeCell ref="A25:A28"/>
    <mergeCell ref="B25:B28"/>
  </mergeCells>
  <printOptions/>
  <pageMargins left="0.3937007874015748" right="0.1968503937007874" top="0.7874015748031497" bottom="0.3937007874015748" header="0.31496062992125984" footer="0.11811023622047245"/>
  <pageSetup fitToHeight="2" horizontalDpi="600" verticalDpi="600" orientation="landscape" paperSize="9" scale="79" r:id="rId1"/>
  <headerFooter>
    <oddFooter>&amp;CСтраница  &amp;P из &amp;N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2018-05-21T06:50:55Z</cp:lastPrinted>
  <dcterms:created xsi:type="dcterms:W3CDTF">2017-04-27T09:55:51Z</dcterms:created>
  <dcterms:modified xsi:type="dcterms:W3CDTF">2018-05-30T06:58:45Z</dcterms:modified>
  <cp:category/>
  <cp:version/>
  <cp:contentType/>
  <cp:contentStatus/>
</cp:coreProperties>
</file>