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3" activeTab="0"/>
  </bookViews>
  <sheets>
    <sheet name="КС" sheetId="1" r:id="rId1"/>
    <sheet name="ДС " sheetId="2" r:id="rId2"/>
  </sheets>
  <externalReferences>
    <externalReference r:id="rId5"/>
  </externalReferences>
  <definedNames>
    <definedName name="_xlnm.Print_Area" localSheetId="1">'ДС '!$A$1:$G$65</definedName>
    <definedName name="_xlnm.Print_Area" localSheetId="0">'КС'!$A$1:$M$77</definedName>
  </definedNames>
  <calcPr fullCalcOnLoad="1"/>
</workbook>
</file>

<file path=xl/sharedStrings.xml><?xml version="1.0" encoding="utf-8"?>
<sst xmlns="http://schemas.openxmlformats.org/spreadsheetml/2006/main" count="349" uniqueCount="198">
  <si>
    <t>Сопроводительное письмо к Уведомлению от ___________________ №__________________</t>
  </si>
  <si>
    <t>№ строки</t>
  </si>
  <si>
    <t>3</t>
  </si>
  <si>
    <t>4</t>
  </si>
  <si>
    <t>5</t>
  </si>
  <si>
    <t>Кардиология</t>
  </si>
  <si>
    <t>Неврология</t>
  </si>
  <si>
    <t>Офтальмология</t>
  </si>
  <si>
    <t>Терапия</t>
  </si>
  <si>
    <t>Травматология и ортопедия</t>
  </si>
  <si>
    <t xml:space="preserve">  М.П.                                                                </t>
  </si>
  <si>
    <t>№ пп</t>
  </si>
  <si>
    <t>Профиль коек</t>
  </si>
  <si>
    <t>Педиатрия</t>
  </si>
  <si>
    <t>№</t>
  </si>
  <si>
    <t xml:space="preserve">(номер по реестру)*  </t>
  </si>
  <si>
    <t>(наименование медицинской организации)</t>
  </si>
  <si>
    <t>Фактически выполненные объемы медицинской помощи за предыдущий год 
(дневной стационар)</t>
  </si>
  <si>
    <t>Количество случаев лечения</t>
  </si>
  <si>
    <t>Финансирование, тыс. руб.</t>
  </si>
  <si>
    <t>Всего</t>
  </si>
  <si>
    <t>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</si>
  <si>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</si>
  <si>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</si>
  <si>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</si>
  <si>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</si>
  <si>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</si>
  <si>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</si>
  <si>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</si>
  <si>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</si>
  <si>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</si>
  <si>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</si>
  <si>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</si>
  <si>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</si>
  <si>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</si>
  <si>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8</t>
  </si>
  <si>
    <t>10</t>
  </si>
  <si>
    <t>Гастроэнтерология</t>
  </si>
  <si>
    <t>Гематология</t>
  </si>
  <si>
    <t>Инфекционные болезни</t>
  </si>
  <si>
    <t>Колопроктология</t>
  </si>
  <si>
    <t>Медицинская реабилитация</t>
  </si>
  <si>
    <t>Нейрохирургия</t>
  </si>
  <si>
    <t>Неонатология</t>
  </si>
  <si>
    <t>Ревматология</t>
  </si>
  <si>
    <t>Хирургия (комбустиология)</t>
  </si>
  <si>
    <t>Торакальная хирургия</t>
  </si>
  <si>
    <t>Эндокринология</t>
  </si>
  <si>
    <t>11</t>
  </si>
  <si>
    <t>6</t>
  </si>
  <si>
    <t>7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</si>
  <si>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</si>
  <si>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</si>
  <si>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</si>
  <si>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</si>
  <si>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</si>
  <si>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</si>
  <si>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</si>
  <si>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</si>
  <si>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</si>
  <si>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</si>
  <si>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</si>
  <si>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</si>
  <si>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</si>
  <si>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</si>
  <si>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</si>
  <si>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</si>
  <si>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</si>
  <si>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Приложение к строке 12
 Уведомления об осуществлении деятельности в сфере ОМС</t>
  </si>
  <si>
    <t>Руководитель медицинской</t>
  </si>
  <si>
    <t>организации                           _____________                          _______________________</t>
  </si>
  <si>
    <t>тел. (_____) _____________</t>
  </si>
  <si>
    <t xml:space="preserve">             (код) № телефона</t>
  </si>
  <si>
    <t>Исполнитель:    ____________              _________________________  тел. (______) _______________</t>
  </si>
  <si>
    <t>Дерматология</t>
  </si>
  <si>
    <t>Онкология</t>
  </si>
  <si>
    <t>Урология</t>
  </si>
  <si>
    <t>Хирургия</t>
  </si>
  <si>
    <t>Всего, в том числе:</t>
  </si>
  <si>
    <t>Челюстно-лицевая хирургия</t>
  </si>
  <si>
    <t>Хирургия (абдоминальная)</t>
  </si>
  <si>
    <t>Сердечно-сосудистая хирургия</t>
  </si>
  <si>
    <t>Пульмонология</t>
  </si>
  <si>
    <t>Детская хирургия</t>
  </si>
  <si>
    <t>Детская урология-андрология</t>
  </si>
  <si>
    <t>Количество случаев госпитализации</t>
  </si>
  <si>
    <t>Фактически выполненные объемы медицинской помощи за предыдущий год 
 (круглосуточный стационар)</t>
  </si>
  <si>
    <t>КС+ВМП</t>
  </si>
  <si>
    <t>Нефрология (без диализа)</t>
  </si>
  <si>
    <t>Профили МП</t>
  </si>
  <si>
    <t>Профиль МП</t>
  </si>
  <si>
    <t>КС без использования ВМП</t>
  </si>
  <si>
    <t>КС с использованием ВМП</t>
  </si>
  <si>
    <t>в т.ч. взрослых</t>
  </si>
  <si>
    <t>в т.ч. детей</t>
  </si>
  <si>
    <t>для беременных и рожениц (акушерское дело)</t>
  </si>
  <si>
    <t>патологии беременности (акушерское дело)</t>
  </si>
  <si>
    <t>для беременных и рожениц (акушерство и гинекология)</t>
  </si>
  <si>
    <t>патологии беременности (акушерство и гинекология)</t>
  </si>
  <si>
    <t>гинекологические</t>
  </si>
  <si>
    <t>гинекологические для детей</t>
  </si>
  <si>
    <t>аллергологические</t>
  </si>
  <si>
    <t>гастроэнтерологические</t>
  </si>
  <si>
    <t>гематологические</t>
  </si>
  <si>
    <t>дерматологические</t>
  </si>
  <si>
    <t>кардиологические для детей</t>
  </si>
  <si>
    <t>онкологические для детей</t>
  </si>
  <si>
    <t>уроандрологические для детей</t>
  </si>
  <si>
    <t>хирургические для детей</t>
  </si>
  <si>
    <t>эндокринологические для детей</t>
  </si>
  <si>
    <t>инфекционные</t>
  </si>
  <si>
    <t>кардиологические</t>
  </si>
  <si>
    <t>кардиологические интенсивной терапии</t>
  </si>
  <si>
    <t>кардиологические для больных с острым инфарктом миокарда</t>
  </si>
  <si>
    <t>проктологические</t>
  </si>
  <si>
    <t>неврологические</t>
  </si>
  <si>
    <t>неврологические для больных с острыми нарушениями мозгового кровообращения</t>
  </si>
  <si>
    <t>неврологические интенсивной терапии</t>
  </si>
  <si>
    <t>нейрохирургические</t>
  </si>
  <si>
    <t>патологии новорожденных и недоношенных детей</t>
  </si>
  <si>
    <t>для новорожденных</t>
  </si>
  <si>
    <t>нефрологические</t>
  </si>
  <si>
    <t>онкологические</t>
  </si>
  <si>
    <t>онкологические торакальные</t>
  </si>
  <si>
    <t>онкологические абдоминальные</t>
  </si>
  <si>
    <t>онкоурологические</t>
  </si>
  <si>
    <t>онкогинекологические</t>
  </si>
  <si>
    <t>онкологические опухолей головы и шеи</t>
  </si>
  <si>
    <t>онкологические опухолей костей, кожи и мягких тканей</t>
  </si>
  <si>
    <t>оториноларингологические</t>
  </si>
  <si>
    <t>офтальмологические</t>
  </si>
  <si>
    <t>педиатрические соматические</t>
  </si>
  <si>
    <t>пульмонологические</t>
  </si>
  <si>
    <t>ревматологические</t>
  </si>
  <si>
    <t>кардиохирургические</t>
  </si>
  <si>
    <t>сосудистой хирургии</t>
  </si>
  <si>
    <t>стоматологические для детей</t>
  </si>
  <si>
    <t>терапевтические</t>
  </si>
  <si>
    <t>торакальной хирургии</t>
  </si>
  <si>
    <t>травматологические, ортопедические</t>
  </si>
  <si>
    <t>урологические</t>
  </si>
  <si>
    <t>гнойные хирургические</t>
  </si>
  <si>
    <t>хирургические (хирургия)</t>
  </si>
  <si>
    <t>абдоминальной хирургии</t>
  </si>
  <si>
    <t>ожоговые (хирургия (комбустиология))</t>
  </si>
  <si>
    <t>челюстно-лицевой хирургии</t>
  </si>
  <si>
    <t>эндокринологические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</si>
  <si>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</si>
  <si>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</si>
  <si>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</si>
  <si>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геронтологические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</si>
  <si>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</si>
  <si>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</si>
  <si>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</si>
  <si>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</si>
  <si>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</si>
  <si>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</si>
  <si>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</si>
  <si>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</si>
  <si>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</si>
  <si>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</si>
  <si>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</si>
  <si>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</si>
  <si>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</si>
  <si>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</si>
  <si>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</si>
  <si>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</si>
  <si>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</si>
  <si>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</si>
  <si>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</si>
  <si>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</si>
  <si>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</si>
  <si>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</si>
  <si>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</si>
  <si>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</si>
  <si>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</si>
  <si>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</si>
  <si>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</t>
  </si>
  <si>
    <t>13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</si>
  <si>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</si>
  <si>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</si>
  <si>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Аллергология и иммунология</t>
  </si>
  <si>
    <t>Детская кардиология</t>
  </si>
  <si>
    <t>Детская онкология</t>
  </si>
  <si>
    <t>Детская эндокринология</t>
  </si>
  <si>
    <t>Оториноларингология</t>
  </si>
  <si>
    <t>Стоматология детская</t>
  </si>
  <si>
    <t>Гериатрия</t>
  </si>
  <si>
    <t>гинекологические для вспомогательных репродуктивных технологий</t>
  </si>
  <si>
    <t>реабилитационные  для больных с заболеваниями центральной нервной системы и органов чувств</t>
  </si>
  <si>
    <t>акушерству и гинекологии (использованию вспомогательных репродуктивных технологий)</t>
  </si>
  <si>
    <t>Приложение к строке 12 
Уведомления об осуществлении деятельности в сфере ОМС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</si>
  <si>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</si>
  <si>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«_____»______________ 2020 г.</t>
  </si>
  <si>
    <t xml:space="preserve">                      (подпись)                               (расшифровка подписи)</t>
  </si>
  <si>
    <t xml:space="preserve">                                                                            (подпись)                                                 (расшифровка подписи)</t>
  </si>
  <si>
    <t xml:space="preserve">                                                                         (подпись)                                                 (расшифровка подписи)</t>
  </si>
  <si>
    <t xml:space="preserve">  (подпись)                               (расшифровка подписи)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</si>
</sst>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6" applyFont="1" applyFill="1" applyProtection="1">
      <alignment/>
      <protection/>
    </xf>
    <xf numFmtId="0" fontId="2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Protection="1">
      <alignment/>
      <protection/>
    </xf>
    <xf numFmtId="11" fontId="7" fillId="0" borderId="10" xfId="56" applyNumberFormat="1" applyFont="1" applyFill="1" applyBorder="1" applyAlignment="1" applyProtection="1">
      <alignment horizontal="center" vertical="center" wrapText="1"/>
      <protection/>
    </xf>
    <xf numFmtId="11" fontId="8" fillId="0" borderId="0" xfId="56" applyNumberFormat="1" applyFont="1" applyFill="1" applyProtection="1">
      <alignment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49" fontId="9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Alignment="1" applyProtection="1">
      <alignment horizontal="center"/>
      <protection/>
    </xf>
    <xf numFmtId="3" fontId="7" fillId="0" borderId="10" xfId="56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6" applyNumberFormat="1" applyFont="1" applyFill="1" applyProtection="1">
      <alignment/>
      <protection/>
    </xf>
    <xf numFmtId="11" fontId="8" fillId="0" borderId="10" xfId="56" applyNumberFormat="1" applyFont="1" applyFill="1" applyBorder="1" applyProtection="1">
      <alignment/>
      <protection/>
    </xf>
    <xf numFmtId="0" fontId="9" fillId="0" borderId="0" xfId="56" applyFont="1" applyFill="1" applyBorder="1" applyAlignment="1" applyProtection="1">
      <alignment horizontal="left" wrapText="1"/>
      <protection/>
    </xf>
    <xf numFmtId="0" fontId="2" fillId="0" borderId="0" xfId="56" applyNumberFormat="1" applyFont="1" applyFill="1" applyProtection="1">
      <alignment/>
      <protection/>
    </xf>
    <xf numFmtId="0" fontId="2" fillId="0" borderId="0" xfId="56" applyFont="1" applyFill="1" applyAlignment="1" applyProtection="1">
      <alignment wrapText="1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/>
    </xf>
    <xf numFmtId="11" fontId="7" fillId="0" borderId="11" xfId="56" applyNumberFormat="1" applyFont="1" applyFill="1" applyBorder="1" applyAlignment="1" applyProtection="1">
      <alignment horizontal="center" vertical="center" wrapText="1"/>
      <protection/>
    </xf>
    <xf numFmtId="49" fontId="9" fillId="0" borderId="11" xfId="56" applyNumberFormat="1" applyFont="1" applyFill="1" applyBorder="1" applyAlignment="1" applyProtection="1">
      <alignment horizontal="center" vertical="center" wrapText="1" shrinkToFit="1"/>
      <protection/>
    </xf>
    <xf numFmtId="3" fontId="7" fillId="0" borderId="11" xfId="56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55" applyNumberFormat="1" applyFont="1" applyFill="1" applyAlignment="1" applyProtection="1">
      <alignment horizontal="left"/>
      <protection/>
    </xf>
    <xf numFmtId="0" fontId="2" fillId="0" borderId="0" xfId="55" applyFont="1" applyFill="1" applyAlignment="1" applyProtection="1">
      <alignment horizontal="left"/>
      <protection/>
    </xf>
    <xf numFmtId="0" fontId="2" fillId="33" borderId="0" xfId="56" applyFont="1" applyFill="1" applyProtection="1">
      <alignment/>
      <protection/>
    </xf>
    <xf numFmtId="0" fontId="2" fillId="0" borderId="0" xfId="56" applyFont="1" applyFill="1" applyAlignment="1" applyProtection="1">
      <alignment horizontal="left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Alignment="1" applyProtection="1">
      <alignment horizontal="center"/>
      <protection/>
    </xf>
    <xf numFmtId="0" fontId="9" fillId="0" borderId="0" xfId="56" applyFont="1" applyFill="1" applyBorder="1" applyAlignment="1" applyProtection="1">
      <alignment horizontal="left" wrapText="1"/>
      <protection/>
    </xf>
    <xf numFmtId="0" fontId="2" fillId="34" borderId="0" xfId="56" applyNumberFormat="1" applyFont="1" applyFill="1" applyProtection="1">
      <alignment/>
      <protection/>
    </xf>
    <xf numFmtId="0" fontId="2" fillId="34" borderId="0" xfId="56" applyFont="1" applyFill="1" applyProtection="1">
      <alignment/>
      <protection/>
    </xf>
    <xf numFmtId="49" fontId="2" fillId="34" borderId="0" xfId="56" applyNumberFormat="1" applyFont="1" applyFill="1" applyProtection="1">
      <alignment/>
      <protection/>
    </xf>
    <xf numFmtId="11" fontId="2" fillId="35" borderId="10" xfId="56" applyNumberFormat="1" applyFont="1" applyFill="1" applyBorder="1" applyProtection="1">
      <alignment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34" borderId="11" xfId="56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7" fillId="34" borderId="10" xfId="56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Alignment="1" applyProtection="1">
      <alignment horizontal="center" vertical="center"/>
      <protection/>
    </xf>
    <xf numFmtId="182" fontId="7" fillId="34" borderId="10" xfId="56" applyNumberFormat="1" applyFont="1" applyFill="1" applyBorder="1" applyAlignment="1" applyProtection="1">
      <alignment horizontal="right" vertical="center" wrapText="1" shrinkToFit="1"/>
      <protection/>
    </xf>
    <xf numFmtId="11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vertical="center"/>
      <protection/>
    </xf>
    <xf numFmtId="0" fontId="13" fillId="0" borderId="0" xfId="56" applyFont="1" applyFill="1" applyAlignment="1" applyProtection="1">
      <alignment vertical="top" wrapText="1"/>
      <protection/>
    </xf>
    <xf numFmtId="49" fontId="9" fillId="34" borderId="13" xfId="56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56" applyFont="1" applyFill="1" applyBorder="1" applyAlignment="1" applyProtection="1">
      <alignment vertical="center" wrapText="1"/>
      <protection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11" fontId="2" fillId="0" borderId="10" xfId="56" applyNumberFormat="1" applyFont="1" applyFill="1" applyBorder="1" applyAlignment="1" applyProtection="1">
      <alignment horizontal="center"/>
      <protection/>
    </xf>
    <xf numFmtId="11" fontId="2" fillId="0" borderId="10" xfId="56" applyNumberFormat="1" applyFont="1" applyFill="1" applyBorder="1" applyProtection="1">
      <alignment/>
      <protection/>
    </xf>
    <xf numFmtId="49" fontId="2" fillId="0" borderId="0" xfId="56" applyNumberFormat="1" applyFont="1" applyFill="1" applyProtection="1">
      <alignment/>
      <protection/>
    </xf>
    <xf numFmtId="3" fontId="7" fillId="5" borderId="10" xfId="56" applyNumberFormat="1" applyFont="1" applyFill="1" applyBorder="1" applyAlignment="1" applyProtection="1">
      <alignment horizontal="center" vertical="center" wrapText="1" shrinkToFit="1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56" applyNumberFormat="1" applyFont="1" applyFill="1" applyAlignment="1" applyProtection="1">
      <alignment/>
      <protection locked="0"/>
    </xf>
    <xf numFmtId="49" fontId="2" fillId="5" borderId="0" xfId="56" applyNumberFormat="1" applyFont="1" applyFill="1" applyAlignment="1" applyProtection="1">
      <alignment/>
      <protection locked="0"/>
    </xf>
    <xf numFmtId="3" fontId="7" fillId="5" borderId="11" xfId="56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56" applyNumberFormat="1" applyFont="1" applyFill="1" applyBorder="1" applyAlignment="1" applyProtection="1">
      <alignment horizontal="center" vertical="center"/>
      <protection/>
    </xf>
    <xf numFmtId="49" fontId="9" fillId="0" borderId="13" xfId="56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56" applyNumberFormat="1" applyFont="1" applyFill="1" applyBorder="1" applyAlignment="1" applyProtection="1">
      <alignment horizontal="left" vertical="center" wrapText="1" shrinkToFit="1"/>
      <protection/>
    </xf>
    <xf numFmtId="0" fontId="3" fillId="0" borderId="12" xfId="0" applyFont="1" applyBorder="1" applyAlignment="1" applyProtection="1">
      <alignment vertical="center" wrapText="1"/>
      <protection/>
    </xf>
    <xf numFmtId="11" fontId="2" fillId="0" borderId="12" xfId="56" applyNumberFormat="1" applyFont="1" applyFill="1" applyBorder="1" applyAlignment="1" applyProtection="1">
      <alignment wrapText="1"/>
      <protection/>
    </xf>
    <xf numFmtId="11" fontId="2" fillId="0" borderId="11" xfId="56" applyNumberFormat="1" applyFont="1" applyFill="1" applyBorder="1" applyAlignment="1" applyProtection="1">
      <alignment wrapText="1"/>
      <protection/>
    </xf>
    <xf numFmtId="49" fontId="9" fillId="34" borderId="10" xfId="56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3" fontId="9" fillId="0" borderId="11" xfId="56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5" borderId="0" xfId="56" applyNumberFormat="1" applyFont="1" applyFill="1" applyAlignment="1" applyProtection="1">
      <alignment horizontal="left"/>
      <protection locked="0"/>
    </xf>
    <xf numFmtId="0" fontId="4" fillId="0" borderId="0" xfId="56" applyFont="1" applyFill="1" applyAlignment="1" applyProtection="1">
      <alignment horizontal="center" vertical="center" wrapText="1"/>
      <protection/>
    </xf>
    <xf numFmtId="0" fontId="5" fillId="5" borderId="0" xfId="56" applyFont="1" applyFill="1" applyAlignment="1" applyProtection="1">
      <alignment horizontal="center" wrapText="1"/>
      <protection locked="0"/>
    </xf>
    <xf numFmtId="0" fontId="6" fillId="0" borderId="16" xfId="56" applyNumberFormat="1" applyFont="1" applyFill="1" applyBorder="1" applyAlignment="1" applyProtection="1">
      <alignment horizontal="left" vertical="center"/>
      <protection/>
    </xf>
    <xf numFmtId="0" fontId="6" fillId="0" borderId="16" xfId="56" applyFont="1" applyFill="1" applyBorder="1" applyAlignment="1" applyProtection="1">
      <alignment horizontal="center" vertical="top"/>
      <protection/>
    </xf>
    <xf numFmtId="0" fontId="9" fillId="0" borderId="17" xfId="56" applyFont="1" applyFill="1" applyBorder="1" applyAlignment="1" applyProtection="1">
      <alignment horizontal="left" wrapText="1"/>
      <protection/>
    </xf>
    <xf numFmtId="49" fontId="9" fillId="0" borderId="14" xfId="56" applyNumberFormat="1" applyFont="1" applyFill="1" applyBorder="1" applyAlignment="1" applyProtection="1">
      <alignment horizontal="left" vertical="center" wrapText="1" shrinkToFit="1"/>
      <protection/>
    </xf>
    <xf numFmtId="49" fontId="9" fillId="0" borderId="13" xfId="56" applyNumberFormat="1" applyFont="1" applyFill="1" applyBorder="1" applyAlignment="1" applyProtection="1">
      <alignment horizontal="left" vertical="center" wrapText="1" shrinkToFit="1"/>
      <protection/>
    </xf>
    <xf numFmtId="49" fontId="9" fillId="0" borderId="15" xfId="56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56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56" applyFont="1" applyFill="1" applyAlignment="1" applyProtection="1">
      <alignment horizontal="right" vertical="center" wrapText="1"/>
      <protection/>
    </xf>
    <xf numFmtId="0" fontId="8" fillId="0" borderId="10" xfId="56" applyNumberFormat="1" applyFont="1" applyFill="1" applyBorder="1" applyAlignment="1" applyProtection="1">
      <alignment horizontal="center" vertical="center"/>
      <protection/>
    </xf>
    <xf numFmtId="11" fontId="7" fillId="0" borderId="14" xfId="56" applyNumberFormat="1" applyFont="1" applyFill="1" applyBorder="1" applyAlignment="1" applyProtection="1">
      <alignment horizontal="center" vertical="center" wrapText="1"/>
      <protection/>
    </xf>
    <xf numFmtId="11" fontId="7" fillId="0" borderId="13" xfId="56" applyNumberFormat="1" applyFont="1" applyFill="1" applyBorder="1" applyAlignment="1" applyProtection="1">
      <alignment horizontal="center" vertical="center" wrapText="1"/>
      <protection/>
    </xf>
    <xf numFmtId="11" fontId="7" fillId="0" borderId="14" xfId="56" applyNumberFormat="1" applyFont="1" applyFill="1" applyBorder="1" applyAlignment="1" applyProtection="1">
      <alignment horizontal="center" vertical="center" wrapText="1"/>
      <protection/>
    </xf>
    <xf numFmtId="11" fontId="7" fillId="0" borderId="13" xfId="56" applyNumberFormat="1" applyFont="1" applyFill="1" applyBorder="1" applyAlignment="1" applyProtection="1">
      <alignment horizontal="center" vertical="center" wrapText="1"/>
      <protection/>
    </xf>
    <xf numFmtId="11" fontId="7" fillId="0" borderId="11" xfId="56" applyNumberFormat="1" applyFont="1" applyFill="1" applyBorder="1" applyAlignment="1" applyProtection="1">
      <alignment horizontal="center" vertical="center" wrapText="1"/>
      <protection/>
    </xf>
    <xf numFmtId="11" fontId="7" fillId="0" borderId="18" xfId="56" applyNumberFormat="1" applyFont="1" applyFill="1" applyBorder="1" applyAlignment="1" applyProtection="1">
      <alignment horizontal="center" vertical="center" wrapText="1"/>
      <protection/>
    </xf>
    <xf numFmtId="11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5" borderId="0" xfId="56" applyFont="1" applyFill="1" applyAlignment="1" applyProtection="1">
      <alignment horizontal="center" vertical="center" wrapText="1"/>
      <protection locked="0"/>
    </xf>
    <xf numFmtId="0" fontId="31" fillId="0" borderId="16" xfId="56" applyNumberFormat="1" applyFont="1" applyFill="1" applyBorder="1" applyAlignment="1" applyProtection="1">
      <alignment horizontal="center" vertical="top"/>
      <protection/>
    </xf>
    <xf numFmtId="0" fontId="31" fillId="0" borderId="16" xfId="56" applyFont="1" applyFill="1" applyBorder="1" applyAlignment="1" applyProtection="1">
      <alignment vertical="top"/>
      <protection/>
    </xf>
    <xf numFmtId="0" fontId="32" fillId="0" borderId="0" xfId="56" applyFont="1" applyFill="1" applyBorder="1" applyAlignment="1" applyProtection="1">
      <alignment vertical="top"/>
      <protection/>
    </xf>
    <xf numFmtId="0" fontId="32" fillId="0" borderId="0" xfId="56" applyFont="1" applyFill="1" applyAlignment="1" applyProtection="1">
      <alignment vertical="top"/>
      <protection/>
    </xf>
    <xf numFmtId="0" fontId="31" fillId="0" borderId="0" xfId="56" applyFont="1" applyFill="1" applyAlignment="1" applyProtection="1">
      <alignment vertical="top"/>
      <protection/>
    </xf>
    <xf numFmtId="0" fontId="9" fillId="0" borderId="17" xfId="56" applyFont="1" applyFill="1" applyBorder="1" applyAlignment="1" applyProtection="1">
      <alignment horizontal="left" vertical="center" wrapText="1"/>
      <protection/>
    </xf>
    <xf numFmtId="0" fontId="32" fillId="0" borderId="0" xfId="56" applyNumberFormat="1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49" fontId="32" fillId="0" borderId="0" xfId="56" applyNumberFormat="1" applyFont="1" applyFill="1" applyProtection="1">
      <alignment/>
      <protection/>
    </xf>
    <xf numFmtId="0" fontId="32" fillId="0" borderId="0" xfId="55" applyFont="1" applyFill="1" applyAlignment="1" applyProtection="1">
      <alignment horizontal="left"/>
      <protection/>
    </xf>
    <xf numFmtId="49" fontId="32" fillId="0" borderId="0" xfId="56" applyNumberFormat="1" applyFont="1" applyFill="1" applyAlignment="1" applyProtection="1">
      <alignment/>
      <protection/>
    </xf>
    <xf numFmtId="0" fontId="32" fillId="0" borderId="0" xfId="56" applyNumberFormat="1" applyFont="1" applyFill="1" applyAlignment="1" applyProtection="1">
      <alignment horizontal="center"/>
      <protection/>
    </xf>
    <xf numFmtId="3" fontId="7" fillId="34" borderId="10" xfId="56" applyNumberFormat="1" applyFont="1" applyFill="1" applyBorder="1" applyAlignment="1" applyProtection="1">
      <alignment horizontal="center" vertical="center" wrapText="1" shrinkToFit="1"/>
      <protection/>
    </xf>
    <xf numFmtId="182" fontId="7" fillId="0" borderId="10" xfId="56" applyNumberFormat="1" applyFont="1" applyFill="1" applyBorder="1" applyAlignment="1" applyProtection="1">
      <alignment vertical="center" wrapText="1" shrinkToFit="1"/>
      <protection/>
    </xf>
    <xf numFmtId="182" fontId="7" fillId="5" borderId="10" xfId="56" applyNumberFormat="1" applyFont="1" applyFill="1" applyBorder="1" applyAlignment="1" applyProtection="1">
      <alignment vertical="center" wrapText="1" shrinkToFit="1"/>
      <protection locked="0"/>
    </xf>
    <xf numFmtId="49" fontId="9" fillId="34" borderId="10" xfId="56" applyNumberFormat="1" applyFont="1" applyFill="1" applyBorder="1" applyAlignment="1" applyProtection="1">
      <alignment horizontal="center" vertical="center" wrapText="1" shrinkToFit="1"/>
      <protection/>
    </xf>
    <xf numFmtId="0" fontId="12" fillId="5" borderId="0" xfId="56" applyFont="1" applyFill="1" applyBorder="1" applyAlignment="1" applyProtection="1">
      <alignment horizontal="center" wrapText="1"/>
      <protection locked="0"/>
    </xf>
    <xf numFmtId="0" fontId="12" fillId="5" borderId="0" xfId="56" applyFont="1" applyFill="1" applyBorder="1" applyAlignment="1" applyProtection="1">
      <alignment horizontal="left" wrapText="1"/>
      <protection locked="0"/>
    </xf>
    <xf numFmtId="0" fontId="3" fillId="5" borderId="0" xfId="56" applyNumberFormat="1" applyFont="1" applyFill="1" applyAlignment="1" applyProtection="1">
      <alignment horizontal="right"/>
      <protection locked="0"/>
    </xf>
    <xf numFmtId="0" fontId="3" fillId="5" borderId="16" xfId="56" applyFont="1" applyFill="1" applyBorder="1" applyAlignment="1" applyProtection="1">
      <alignment horizontal="left" wrapText="1"/>
      <protection locked="0"/>
    </xf>
    <xf numFmtId="0" fontId="32" fillId="34" borderId="0" xfId="56" applyNumberFormat="1" applyFont="1" applyFill="1" applyProtection="1">
      <alignment/>
      <protection/>
    </xf>
    <xf numFmtId="0" fontId="32" fillId="34" borderId="0" xfId="56" applyFont="1" applyFill="1" applyProtection="1">
      <alignment/>
      <protection/>
    </xf>
    <xf numFmtId="49" fontId="32" fillId="34" borderId="0" xfId="56" applyNumberFormat="1" applyFont="1" applyFill="1" applyProtection="1">
      <alignment/>
      <protection/>
    </xf>
    <xf numFmtId="49" fontId="32" fillId="34" borderId="0" xfId="56" applyNumberFormat="1" applyFont="1" applyFill="1" applyAlignment="1" applyProtection="1">
      <alignment/>
      <protection/>
    </xf>
    <xf numFmtId="0" fontId="32" fillId="34" borderId="0" xfId="56" applyNumberFormat="1" applyFont="1" applyFill="1" applyAlignment="1" applyProtection="1">
      <alignment horizontal="center"/>
      <protection/>
    </xf>
    <xf numFmtId="182" fontId="7" fillId="5" borderId="11" xfId="56" applyNumberFormat="1" applyFont="1" applyFill="1" applyBorder="1" applyAlignment="1" applyProtection="1">
      <alignment horizontal="right" vertical="center" wrapText="1" shrinkToFit="1"/>
      <protection locked="0"/>
    </xf>
    <xf numFmtId="182" fontId="7" fillId="0" borderId="11" xfId="56" applyNumberFormat="1" applyFont="1" applyFill="1" applyBorder="1" applyAlignment="1" applyProtection="1">
      <alignment horizontal="right" vertical="center" wrapText="1" shrinkToFi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2,14%20&#1089;%20&#1089;&#1072;&#1081;&#1090;&#1072;\&#1050;&#1057;%202018_mo12_s12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ионарно"/>
      <sheetName val="Расшифровка КС+ВМП"/>
    </sheetNames>
    <sheetDataSet>
      <sheetData sheetId="1">
        <row r="4">
          <cell r="A4" t="str">
            <v>Сопроводительное письмо к Уведомлению от ___________________ №__________________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421875" style="37" customWidth="1"/>
    <col min="2" max="2" width="47.7109375" style="15" customWidth="1"/>
    <col min="3" max="3" width="8.421875" style="1" customWidth="1"/>
    <col min="4" max="4" width="10.57421875" style="1" customWidth="1"/>
    <col min="5" max="6" width="9.7109375" style="1" customWidth="1"/>
    <col min="7" max="7" width="12.8515625" style="1" customWidth="1"/>
    <col min="8" max="9" width="10.7109375" style="1" customWidth="1"/>
    <col min="10" max="10" width="9.140625" style="1" customWidth="1"/>
    <col min="11" max="11" width="12.8515625" style="1" customWidth="1"/>
    <col min="12" max="12" width="14.57421875" style="1" customWidth="1"/>
    <col min="13" max="13" width="12.00390625" style="1" customWidth="1"/>
    <col min="14" max="14" width="32.7109375" style="1" customWidth="1"/>
    <col min="15" max="16384" width="9.140625" style="1" customWidth="1"/>
  </cols>
  <sheetData>
    <row r="1" spans="2:13" ht="39" customHeight="1">
      <c r="B1" s="41" t="s">
        <v>87</v>
      </c>
      <c r="D1" s="77"/>
      <c r="E1" s="77"/>
      <c r="F1" s="77"/>
      <c r="G1" s="77"/>
      <c r="H1" s="77" t="s">
        <v>191</v>
      </c>
      <c r="I1" s="77"/>
      <c r="J1" s="77"/>
      <c r="K1" s="77"/>
      <c r="L1" s="77"/>
      <c r="M1" s="77"/>
    </row>
    <row r="2" spans="1:13" s="2" customFormat="1" ht="44.25" customHeight="1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40" customFormat="1" ht="30.75" customHeight="1">
      <c r="A3" s="88" t="str">
        <f>'[1]Расшифровка КС+ВМП'!A4:O4</f>
        <v>Сопроводительное письмо к Уведомлению от ___________________ №__________________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3" customFormat="1" ht="35.25" customHeight="1">
      <c r="A4" s="107" t="s">
        <v>14</v>
      </c>
      <c r="B4" s="108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7" s="93" customFormat="1" ht="20.25" customHeight="1">
      <c r="A5" s="89" t="s">
        <v>15</v>
      </c>
      <c r="B5" s="89"/>
      <c r="C5" s="90" t="s">
        <v>16</v>
      </c>
      <c r="D5" s="91"/>
      <c r="E5" s="91"/>
      <c r="F5" s="91"/>
      <c r="G5" s="92"/>
    </row>
    <row r="6" spans="1:14" s="5" customFormat="1" ht="22.5" customHeight="1">
      <c r="A6" s="78" t="s">
        <v>11</v>
      </c>
      <c r="B6" s="78" t="s">
        <v>12</v>
      </c>
      <c r="C6" s="86" t="s">
        <v>1</v>
      </c>
      <c r="D6" s="79" t="s">
        <v>85</v>
      </c>
      <c r="E6" s="79" t="s">
        <v>93</v>
      </c>
      <c r="F6" s="79" t="s">
        <v>94</v>
      </c>
      <c r="G6" s="81" t="s">
        <v>19</v>
      </c>
      <c r="H6" s="83" t="s">
        <v>85</v>
      </c>
      <c r="I6" s="84"/>
      <c r="J6" s="84"/>
      <c r="K6" s="85" t="s">
        <v>19</v>
      </c>
      <c r="L6" s="85"/>
      <c r="M6" s="85"/>
      <c r="N6" s="12"/>
    </row>
    <row r="7" spans="1:14" s="5" customFormat="1" ht="42" customHeight="1">
      <c r="A7" s="78"/>
      <c r="B7" s="78"/>
      <c r="C7" s="87"/>
      <c r="D7" s="80"/>
      <c r="E7" s="80"/>
      <c r="F7" s="80"/>
      <c r="G7" s="82"/>
      <c r="H7" s="39" t="s">
        <v>91</v>
      </c>
      <c r="I7" s="39" t="s">
        <v>92</v>
      </c>
      <c r="J7" s="39" t="s">
        <v>20</v>
      </c>
      <c r="K7" s="39" t="s">
        <v>91</v>
      </c>
      <c r="L7" s="39" t="s">
        <v>92</v>
      </c>
      <c r="M7" s="39" t="s">
        <v>20</v>
      </c>
      <c r="N7" s="12" t="s">
        <v>89</v>
      </c>
    </row>
    <row r="8" spans="1:14" s="9" customFormat="1" ht="15">
      <c r="A8" s="6">
        <v>1</v>
      </c>
      <c r="B8" s="7">
        <v>2</v>
      </c>
      <c r="C8" s="8" t="s">
        <v>2</v>
      </c>
      <c r="D8" s="8" t="s">
        <v>3</v>
      </c>
      <c r="E8" s="8" t="s">
        <v>4</v>
      </c>
      <c r="F8" s="8" t="s">
        <v>49</v>
      </c>
      <c r="G8" s="8" t="s">
        <v>50</v>
      </c>
      <c r="H8" s="8" t="s">
        <v>35</v>
      </c>
      <c r="I8" s="8" t="s">
        <v>21</v>
      </c>
      <c r="J8" s="8" t="s">
        <v>36</v>
      </c>
      <c r="K8" s="8" t="s">
        <v>48</v>
      </c>
      <c r="L8" s="8" t="s">
        <v>177</v>
      </c>
      <c r="M8" s="8" t="s">
        <v>178</v>
      </c>
      <c r="N8" s="45"/>
    </row>
    <row r="9" spans="1:14" s="11" customFormat="1" ht="15">
      <c r="A9" s="6"/>
      <c r="B9" s="43" t="s">
        <v>78</v>
      </c>
      <c r="C9" s="44">
        <v>12</v>
      </c>
      <c r="D9" s="101">
        <f>SUM(D10:D65)</f>
        <v>0</v>
      </c>
      <c r="E9" s="101">
        <f aca="true" t="shared" si="0" ref="E9:J9">SUM(E10:E65)</f>
        <v>0</v>
      </c>
      <c r="F9" s="101">
        <f t="shared" si="0"/>
        <v>0</v>
      </c>
      <c r="G9" s="38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2">
        <f>SUM(K10:K65)</f>
        <v>0</v>
      </c>
      <c r="L9" s="102">
        <f>SUM(L10:L65)</f>
        <v>0</v>
      </c>
      <c r="M9" s="102">
        <f>SUM(M10:M65)</f>
        <v>0</v>
      </c>
      <c r="N9" s="46"/>
    </row>
    <row r="10" spans="1:14" s="11" customFormat="1" ht="15">
      <c r="A10" s="53">
        <v>1</v>
      </c>
      <c r="B10" s="54" t="s">
        <v>95</v>
      </c>
      <c r="C10" s="42" t="s">
        <v>22</v>
      </c>
      <c r="D10" s="101">
        <f>J10</f>
        <v>0</v>
      </c>
      <c r="E10" s="101">
        <f>D10-F10</f>
        <v>0</v>
      </c>
      <c r="F10" s="48"/>
      <c r="G10" s="38">
        <v>0</v>
      </c>
      <c r="H10" s="48"/>
      <c r="I10" s="48"/>
      <c r="J10" s="10">
        <f>H10+I10</f>
        <v>0</v>
      </c>
      <c r="K10" s="103"/>
      <c r="L10" s="103"/>
      <c r="M10" s="102">
        <f>L10+K10</f>
        <v>0</v>
      </c>
      <c r="N10" s="76" t="s">
        <v>179</v>
      </c>
    </row>
    <row r="11" spans="1:14" s="11" customFormat="1" ht="15">
      <c r="A11" s="53">
        <v>2</v>
      </c>
      <c r="B11" s="54" t="s">
        <v>96</v>
      </c>
      <c r="C11" s="42" t="s">
        <v>23</v>
      </c>
      <c r="D11" s="101">
        <f aca="true" t="shared" si="1" ref="D11:D65">J11</f>
        <v>0</v>
      </c>
      <c r="E11" s="101">
        <f aca="true" t="shared" si="2" ref="E11:E65">D11-F11</f>
        <v>0</v>
      </c>
      <c r="F11" s="48"/>
      <c r="G11" s="38">
        <f aca="true" t="shared" si="3" ref="G11:G65">M11</f>
        <v>0</v>
      </c>
      <c r="H11" s="48"/>
      <c r="I11" s="48"/>
      <c r="J11" s="10">
        <f aca="true" t="shared" si="4" ref="J11:J65">H11+I11</f>
        <v>0</v>
      </c>
      <c r="K11" s="103"/>
      <c r="L11" s="103"/>
      <c r="M11" s="102">
        <f aca="true" t="shared" si="5" ref="M11:M65">L11+K11</f>
        <v>0</v>
      </c>
      <c r="N11" s="76"/>
    </row>
    <row r="12" spans="1:14" s="11" customFormat="1" ht="15">
      <c r="A12" s="33">
        <v>3</v>
      </c>
      <c r="B12" s="54" t="s">
        <v>97</v>
      </c>
      <c r="C12" s="42" t="s">
        <v>24</v>
      </c>
      <c r="D12" s="101">
        <f t="shared" si="1"/>
        <v>0</v>
      </c>
      <c r="E12" s="101">
        <f t="shared" si="2"/>
        <v>0</v>
      </c>
      <c r="F12" s="48"/>
      <c r="G12" s="38">
        <f t="shared" si="3"/>
        <v>0</v>
      </c>
      <c r="H12" s="48"/>
      <c r="I12" s="48"/>
      <c r="J12" s="10">
        <f t="shared" si="4"/>
        <v>0</v>
      </c>
      <c r="K12" s="103"/>
      <c r="L12" s="103"/>
      <c r="M12" s="102">
        <f t="shared" si="5"/>
        <v>0</v>
      </c>
      <c r="N12" s="73" t="s">
        <v>180</v>
      </c>
    </row>
    <row r="13" spans="1:14" s="11" customFormat="1" ht="15">
      <c r="A13" s="53">
        <v>4</v>
      </c>
      <c r="B13" s="54" t="s">
        <v>98</v>
      </c>
      <c r="C13" s="42" t="s">
        <v>25</v>
      </c>
      <c r="D13" s="101">
        <f t="shared" si="1"/>
        <v>0</v>
      </c>
      <c r="E13" s="101">
        <f t="shared" si="2"/>
        <v>0</v>
      </c>
      <c r="F13" s="48"/>
      <c r="G13" s="38">
        <f t="shared" si="3"/>
        <v>0</v>
      </c>
      <c r="H13" s="48"/>
      <c r="I13" s="48"/>
      <c r="J13" s="10">
        <f t="shared" si="4"/>
        <v>0</v>
      </c>
      <c r="K13" s="103"/>
      <c r="L13" s="103"/>
      <c r="M13" s="102">
        <f t="shared" si="5"/>
        <v>0</v>
      </c>
      <c r="N13" s="75"/>
    </row>
    <row r="14" spans="1:14" s="11" customFormat="1" ht="15">
      <c r="A14" s="53">
        <v>5</v>
      </c>
      <c r="B14" s="54" t="s">
        <v>99</v>
      </c>
      <c r="C14" s="42" t="s">
        <v>26</v>
      </c>
      <c r="D14" s="101">
        <f t="shared" si="1"/>
        <v>0</v>
      </c>
      <c r="E14" s="101">
        <f t="shared" si="2"/>
        <v>0</v>
      </c>
      <c r="F14" s="48"/>
      <c r="G14" s="38">
        <f t="shared" si="3"/>
        <v>0</v>
      </c>
      <c r="H14" s="48"/>
      <c r="I14" s="48"/>
      <c r="J14" s="10">
        <f t="shared" si="4"/>
        <v>0</v>
      </c>
      <c r="K14" s="103"/>
      <c r="L14" s="103"/>
      <c r="M14" s="102">
        <f t="shared" si="5"/>
        <v>0</v>
      </c>
      <c r="N14" s="75"/>
    </row>
    <row r="15" spans="1:14" s="11" customFormat="1" ht="15">
      <c r="A15" s="33">
        <v>6</v>
      </c>
      <c r="B15" s="54" t="s">
        <v>100</v>
      </c>
      <c r="C15" s="42" t="s">
        <v>27</v>
      </c>
      <c r="D15" s="101">
        <f t="shared" si="1"/>
        <v>0</v>
      </c>
      <c r="E15" s="101">
        <f t="shared" si="2"/>
        <v>0</v>
      </c>
      <c r="F15" s="48"/>
      <c r="G15" s="38">
        <f t="shared" si="3"/>
        <v>0</v>
      </c>
      <c r="H15" s="48"/>
      <c r="I15" s="48"/>
      <c r="J15" s="10">
        <f t="shared" si="4"/>
        <v>0</v>
      </c>
      <c r="K15" s="103"/>
      <c r="L15" s="103"/>
      <c r="M15" s="102">
        <f t="shared" si="5"/>
        <v>0</v>
      </c>
      <c r="N15" s="74"/>
    </row>
    <row r="16" spans="1:14" s="11" customFormat="1" ht="15">
      <c r="A16" s="53">
        <v>7</v>
      </c>
      <c r="B16" s="54" t="s">
        <v>101</v>
      </c>
      <c r="C16" s="42" t="s">
        <v>28</v>
      </c>
      <c r="D16" s="101">
        <f t="shared" si="1"/>
        <v>0</v>
      </c>
      <c r="E16" s="101">
        <f t="shared" si="2"/>
        <v>0</v>
      </c>
      <c r="F16" s="48"/>
      <c r="G16" s="38">
        <f t="shared" si="3"/>
        <v>0</v>
      </c>
      <c r="H16" s="48"/>
      <c r="I16" s="48"/>
      <c r="J16" s="10">
        <f t="shared" si="4"/>
        <v>0</v>
      </c>
      <c r="K16" s="103"/>
      <c r="L16" s="103"/>
      <c r="M16" s="102">
        <f t="shared" si="5"/>
        <v>0</v>
      </c>
      <c r="N16" s="54" t="s">
        <v>181</v>
      </c>
    </row>
    <row r="17" spans="1:14" s="11" customFormat="1" ht="15">
      <c r="A17" s="53">
        <v>8</v>
      </c>
      <c r="B17" s="54" t="s">
        <v>102</v>
      </c>
      <c r="C17" s="42" t="s">
        <v>29</v>
      </c>
      <c r="D17" s="101">
        <f t="shared" si="1"/>
        <v>0</v>
      </c>
      <c r="E17" s="101">
        <f t="shared" si="2"/>
        <v>0</v>
      </c>
      <c r="F17" s="48"/>
      <c r="G17" s="38">
        <f t="shared" si="3"/>
        <v>0</v>
      </c>
      <c r="H17" s="48"/>
      <c r="I17" s="48"/>
      <c r="J17" s="10">
        <f t="shared" si="4"/>
        <v>0</v>
      </c>
      <c r="K17" s="103"/>
      <c r="L17" s="103"/>
      <c r="M17" s="102">
        <f t="shared" si="5"/>
        <v>0</v>
      </c>
      <c r="N17" s="54" t="s">
        <v>37</v>
      </c>
    </row>
    <row r="18" spans="1:14" s="11" customFormat="1" ht="15">
      <c r="A18" s="33">
        <v>9</v>
      </c>
      <c r="B18" s="54" t="s">
        <v>103</v>
      </c>
      <c r="C18" s="42" t="s">
        <v>30</v>
      </c>
      <c r="D18" s="101">
        <f t="shared" si="1"/>
        <v>0</v>
      </c>
      <c r="E18" s="101">
        <f t="shared" si="2"/>
        <v>0</v>
      </c>
      <c r="F18" s="48"/>
      <c r="G18" s="38">
        <f t="shared" si="3"/>
        <v>0</v>
      </c>
      <c r="H18" s="48"/>
      <c r="I18" s="48"/>
      <c r="J18" s="10">
        <f t="shared" si="4"/>
        <v>0</v>
      </c>
      <c r="K18" s="103"/>
      <c r="L18" s="103"/>
      <c r="M18" s="102">
        <f t="shared" si="5"/>
        <v>0</v>
      </c>
      <c r="N18" s="54" t="s">
        <v>38</v>
      </c>
    </row>
    <row r="19" spans="1:14" s="11" customFormat="1" ht="15">
      <c r="A19" s="53">
        <v>10</v>
      </c>
      <c r="B19" s="54" t="s">
        <v>104</v>
      </c>
      <c r="C19" s="42" t="s">
        <v>31</v>
      </c>
      <c r="D19" s="101">
        <f t="shared" si="1"/>
        <v>0</v>
      </c>
      <c r="E19" s="101">
        <f t="shared" si="2"/>
        <v>0</v>
      </c>
      <c r="F19" s="48"/>
      <c r="G19" s="38">
        <f t="shared" si="3"/>
        <v>0</v>
      </c>
      <c r="H19" s="48"/>
      <c r="I19" s="48"/>
      <c r="J19" s="10">
        <f t="shared" si="4"/>
        <v>0</v>
      </c>
      <c r="K19" s="103"/>
      <c r="L19" s="103"/>
      <c r="M19" s="102">
        <f t="shared" si="5"/>
        <v>0</v>
      </c>
      <c r="N19" s="54" t="s">
        <v>74</v>
      </c>
    </row>
    <row r="20" spans="1:14" s="11" customFormat="1" ht="15">
      <c r="A20" s="53">
        <v>11</v>
      </c>
      <c r="B20" s="54" t="s">
        <v>105</v>
      </c>
      <c r="C20" s="42" t="s">
        <v>32</v>
      </c>
      <c r="D20" s="101">
        <f t="shared" si="1"/>
        <v>0</v>
      </c>
      <c r="E20" s="101">
        <f t="shared" si="2"/>
        <v>0</v>
      </c>
      <c r="F20" s="48"/>
      <c r="G20" s="38">
        <f t="shared" si="3"/>
        <v>0</v>
      </c>
      <c r="H20" s="48"/>
      <c r="I20" s="48"/>
      <c r="J20" s="10">
        <f t="shared" si="4"/>
        <v>0</v>
      </c>
      <c r="K20" s="103"/>
      <c r="L20" s="103"/>
      <c r="M20" s="102">
        <f t="shared" si="5"/>
        <v>0</v>
      </c>
      <c r="N20" s="54" t="s">
        <v>182</v>
      </c>
    </row>
    <row r="21" spans="1:14" s="11" customFormat="1" ht="15">
      <c r="A21" s="33">
        <v>12</v>
      </c>
      <c r="B21" s="54" t="s">
        <v>106</v>
      </c>
      <c r="C21" s="42" t="s">
        <v>33</v>
      </c>
      <c r="D21" s="101">
        <f t="shared" si="1"/>
        <v>0</v>
      </c>
      <c r="E21" s="101">
        <f t="shared" si="2"/>
        <v>0</v>
      </c>
      <c r="F21" s="48"/>
      <c r="G21" s="38">
        <f t="shared" si="3"/>
        <v>0</v>
      </c>
      <c r="H21" s="48"/>
      <c r="I21" s="48"/>
      <c r="J21" s="10">
        <f t="shared" si="4"/>
        <v>0</v>
      </c>
      <c r="K21" s="103"/>
      <c r="L21" s="103"/>
      <c r="M21" s="102">
        <f t="shared" si="5"/>
        <v>0</v>
      </c>
      <c r="N21" s="54" t="s">
        <v>183</v>
      </c>
    </row>
    <row r="22" spans="1:14" s="11" customFormat="1" ht="15">
      <c r="A22" s="53">
        <v>13</v>
      </c>
      <c r="B22" s="54" t="s">
        <v>107</v>
      </c>
      <c r="C22" s="42" t="s">
        <v>34</v>
      </c>
      <c r="D22" s="101">
        <f t="shared" si="1"/>
        <v>0</v>
      </c>
      <c r="E22" s="101">
        <f t="shared" si="2"/>
        <v>0</v>
      </c>
      <c r="F22" s="48"/>
      <c r="G22" s="38">
        <f t="shared" si="3"/>
        <v>0</v>
      </c>
      <c r="H22" s="48"/>
      <c r="I22" s="48"/>
      <c r="J22" s="10">
        <f t="shared" si="4"/>
        <v>0</v>
      </c>
      <c r="K22" s="103"/>
      <c r="L22" s="103"/>
      <c r="M22" s="102">
        <f t="shared" si="5"/>
        <v>0</v>
      </c>
      <c r="N22" s="54" t="s">
        <v>84</v>
      </c>
    </row>
    <row r="23" spans="1:14" s="11" customFormat="1" ht="15">
      <c r="A23" s="53">
        <v>14</v>
      </c>
      <c r="B23" s="54" t="s">
        <v>108</v>
      </c>
      <c r="C23" s="42" t="s">
        <v>51</v>
      </c>
      <c r="D23" s="101">
        <f t="shared" si="1"/>
        <v>0</v>
      </c>
      <c r="E23" s="101">
        <f t="shared" si="2"/>
        <v>0</v>
      </c>
      <c r="F23" s="48"/>
      <c r="G23" s="38">
        <f t="shared" si="3"/>
        <v>0</v>
      </c>
      <c r="H23" s="48"/>
      <c r="I23" s="48"/>
      <c r="J23" s="10">
        <f t="shared" si="4"/>
        <v>0</v>
      </c>
      <c r="K23" s="103"/>
      <c r="L23" s="103"/>
      <c r="M23" s="102">
        <f t="shared" si="5"/>
        <v>0</v>
      </c>
      <c r="N23" s="54" t="s">
        <v>83</v>
      </c>
    </row>
    <row r="24" spans="1:14" s="11" customFormat="1" ht="15">
      <c r="A24" s="33">
        <v>15</v>
      </c>
      <c r="B24" s="54" t="s">
        <v>109</v>
      </c>
      <c r="C24" s="42" t="s">
        <v>52</v>
      </c>
      <c r="D24" s="101">
        <f t="shared" si="1"/>
        <v>0</v>
      </c>
      <c r="E24" s="101">
        <f t="shared" si="2"/>
        <v>0</v>
      </c>
      <c r="F24" s="48"/>
      <c r="G24" s="38">
        <f t="shared" si="3"/>
        <v>0</v>
      </c>
      <c r="H24" s="48"/>
      <c r="I24" s="48"/>
      <c r="J24" s="10">
        <f t="shared" si="4"/>
        <v>0</v>
      </c>
      <c r="K24" s="103"/>
      <c r="L24" s="103"/>
      <c r="M24" s="102">
        <f t="shared" si="5"/>
        <v>0</v>
      </c>
      <c r="N24" s="54" t="s">
        <v>184</v>
      </c>
    </row>
    <row r="25" spans="1:14" s="11" customFormat="1" ht="15">
      <c r="A25" s="53">
        <v>16</v>
      </c>
      <c r="B25" s="54" t="s">
        <v>110</v>
      </c>
      <c r="C25" s="42" t="s">
        <v>53</v>
      </c>
      <c r="D25" s="101">
        <f t="shared" si="1"/>
        <v>0</v>
      </c>
      <c r="E25" s="101">
        <f t="shared" si="2"/>
        <v>0</v>
      </c>
      <c r="F25" s="48"/>
      <c r="G25" s="38">
        <f t="shared" si="3"/>
        <v>0</v>
      </c>
      <c r="H25" s="48"/>
      <c r="I25" s="48"/>
      <c r="J25" s="10">
        <f t="shared" si="4"/>
        <v>0</v>
      </c>
      <c r="K25" s="103"/>
      <c r="L25" s="103"/>
      <c r="M25" s="102">
        <f t="shared" si="5"/>
        <v>0</v>
      </c>
      <c r="N25" s="54" t="s">
        <v>39</v>
      </c>
    </row>
    <row r="26" spans="1:14" s="11" customFormat="1" ht="15">
      <c r="A26" s="53">
        <v>17</v>
      </c>
      <c r="B26" s="54" t="s">
        <v>111</v>
      </c>
      <c r="C26" s="42" t="s">
        <v>54</v>
      </c>
      <c r="D26" s="101">
        <f t="shared" si="1"/>
        <v>0</v>
      </c>
      <c r="E26" s="101">
        <f t="shared" si="2"/>
        <v>0</v>
      </c>
      <c r="F26" s="48"/>
      <c r="G26" s="38">
        <f t="shared" si="3"/>
        <v>0</v>
      </c>
      <c r="H26" s="48"/>
      <c r="I26" s="48"/>
      <c r="J26" s="10">
        <f t="shared" si="4"/>
        <v>0</v>
      </c>
      <c r="K26" s="103"/>
      <c r="L26" s="103"/>
      <c r="M26" s="102">
        <f t="shared" si="5"/>
        <v>0</v>
      </c>
      <c r="N26" s="73" t="s">
        <v>5</v>
      </c>
    </row>
    <row r="27" spans="1:14" s="11" customFormat="1" ht="15">
      <c r="A27" s="33">
        <v>18</v>
      </c>
      <c r="B27" s="54" t="s">
        <v>112</v>
      </c>
      <c r="C27" s="42" t="s">
        <v>55</v>
      </c>
      <c r="D27" s="101">
        <f t="shared" si="1"/>
        <v>0</v>
      </c>
      <c r="E27" s="101">
        <f t="shared" si="2"/>
        <v>0</v>
      </c>
      <c r="F27" s="48"/>
      <c r="G27" s="38">
        <f t="shared" si="3"/>
        <v>0</v>
      </c>
      <c r="H27" s="48"/>
      <c r="I27" s="48"/>
      <c r="J27" s="10">
        <f t="shared" si="4"/>
        <v>0</v>
      </c>
      <c r="K27" s="103"/>
      <c r="L27" s="103"/>
      <c r="M27" s="102">
        <f t="shared" si="5"/>
        <v>0</v>
      </c>
      <c r="N27" s="75"/>
    </row>
    <row r="28" spans="1:14" s="11" customFormat="1" ht="25.5">
      <c r="A28" s="53">
        <v>19</v>
      </c>
      <c r="B28" s="54" t="s">
        <v>113</v>
      </c>
      <c r="C28" s="42" t="s">
        <v>56</v>
      </c>
      <c r="D28" s="101">
        <f t="shared" si="1"/>
        <v>0</v>
      </c>
      <c r="E28" s="101">
        <f t="shared" si="2"/>
        <v>0</v>
      </c>
      <c r="F28" s="48"/>
      <c r="G28" s="38">
        <f t="shared" si="3"/>
        <v>0</v>
      </c>
      <c r="H28" s="48"/>
      <c r="I28" s="48"/>
      <c r="J28" s="10">
        <f t="shared" si="4"/>
        <v>0</v>
      </c>
      <c r="K28" s="103"/>
      <c r="L28" s="103"/>
      <c r="M28" s="102">
        <f t="shared" si="5"/>
        <v>0</v>
      </c>
      <c r="N28" s="74"/>
    </row>
    <row r="29" spans="1:14" s="11" customFormat="1" ht="15">
      <c r="A29" s="53">
        <v>20</v>
      </c>
      <c r="B29" s="54" t="s">
        <v>114</v>
      </c>
      <c r="C29" s="42" t="s">
        <v>57</v>
      </c>
      <c r="D29" s="101">
        <f t="shared" si="1"/>
        <v>0</v>
      </c>
      <c r="E29" s="101">
        <f t="shared" si="2"/>
        <v>0</v>
      </c>
      <c r="F29" s="48"/>
      <c r="G29" s="38">
        <f t="shared" si="3"/>
        <v>0</v>
      </c>
      <c r="H29" s="48"/>
      <c r="I29" s="48"/>
      <c r="J29" s="10">
        <f t="shared" si="4"/>
        <v>0</v>
      </c>
      <c r="K29" s="103"/>
      <c r="L29" s="103"/>
      <c r="M29" s="102">
        <f t="shared" si="5"/>
        <v>0</v>
      </c>
      <c r="N29" s="54" t="s">
        <v>40</v>
      </c>
    </row>
    <row r="30" spans="1:14" s="11" customFormat="1" ht="15">
      <c r="A30" s="33">
        <v>21</v>
      </c>
      <c r="B30" s="54" t="s">
        <v>115</v>
      </c>
      <c r="C30" s="42" t="s">
        <v>58</v>
      </c>
      <c r="D30" s="101">
        <f t="shared" si="1"/>
        <v>0</v>
      </c>
      <c r="E30" s="101">
        <f t="shared" si="2"/>
        <v>0</v>
      </c>
      <c r="F30" s="48"/>
      <c r="G30" s="38">
        <f t="shared" si="3"/>
        <v>0</v>
      </c>
      <c r="H30" s="48"/>
      <c r="I30" s="48"/>
      <c r="J30" s="10">
        <f t="shared" si="4"/>
        <v>0</v>
      </c>
      <c r="K30" s="103"/>
      <c r="L30" s="103"/>
      <c r="M30" s="102">
        <f t="shared" si="5"/>
        <v>0</v>
      </c>
      <c r="N30" s="73" t="s">
        <v>6</v>
      </c>
    </row>
    <row r="31" spans="1:14" s="11" customFormat="1" ht="25.5">
      <c r="A31" s="53">
        <v>22</v>
      </c>
      <c r="B31" s="54" t="s">
        <v>116</v>
      </c>
      <c r="C31" s="42" t="s">
        <v>59</v>
      </c>
      <c r="D31" s="101">
        <f t="shared" si="1"/>
        <v>0</v>
      </c>
      <c r="E31" s="101">
        <f t="shared" si="2"/>
        <v>0</v>
      </c>
      <c r="F31" s="48"/>
      <c r="G31" s="38">
        <f t="shared" si="3"/>
        <v>0</v>
      </c>
      <c r="H31" s="48"/>
      <c r="I31" s="48"/>
      <c r="J31" s="10">
        <f t="shared" si="4"/>
        <v>0</v>
      </c>
      <c r="K31" s="103"/>
      <c r="L31" s="103"/>
      <c r="M31" s="102">
        <f t="shared" si="5"/>
        <v>0</v>
      </c>
      <c r="N31" s="75"/>
    </row>
    <row r="32" spans="1:14" s="11" customFormat="1" ht="15">
      <c r="A32" s="53">
        <v>23</v>
      </c>
      <c r="B32" s="54" t="s">
        <v>117</v>
      </c>
      <c r="C32" s="42" t="s">
        <v>60</v>
      </c>
      <c r="D32" s="101">
        <f t="shared" si="1"/>
        <v>0</v>
      </c>
      <c r="E32" s="101">
        <f t="shared" si="2"/>
        <v>0</v>
      </c>
      <c r="F32" s="48"/>
      <c r="G32" s="38">
        <f t="shared" si="3"/>
        <v>0</v>
      </c>
      <c r="H32" s="48"/>
      <c r="I32" s="48"/>
      <c r="J32" s="10">
        <f t="shared" si="4"/>
        <v>0</v>
      </c>
      <c r="K32" s="103"/>
      <c r="L32" s="103"/>
      <c r="M32" s="102">
        <f t="shared" si="5"/>
        <v>0</v>
      </c>
      <c r="N32" s="74"/>
    </row>
    <row r="33" spans="1:14" s="11" customFormat="1" ht="15">
      <c r="A33" s="33">
        <v>24</v>
      </c>
      <c r="B33" s="54" t="s">
        <v>118</v>
      </c>
      <c r="C33" s="42" t="s">
        <v>61</v>
      </c>
      <c r="D33" s="101">
        <f t="shared" si="1"/>
        <v>0</v>
      </c>
      <c r="E33" s="101">
        <f t="shared" si="2"/>
        <v>0</v>
      </c>
      <c r="F33" s="48"/>
      <c r="G33" s="38">
        <f t="shared" si="3"/>
        <v>0</v>
      </c>
      <c r="H33" s="48"/>
      <c r="I33" s="48"/>
      <c r="J33" s="10">
        <f t="shared" si="4"/>
        <v>0</v>
      </c>
      <c r="K33" s="103"/>
      <c r="L33" s="103"/>
      <c r="M33" s="102">
        <f t="shared" si="5"/>
        <v>0</v>
      </c>
      <c r="N33" s="54" t="s">
        <v>42</v>
      </c>
    </row>
    <row r="34" spans="1:14" s="11" customFormat="1" ht="15">
      <c r="A34" s="53">
        <v>25</v>
      </c>
      <c r="B34" s="54" t="s">
        <v>119</v>
      </c>
      <c r="C34" s="42" t="s">
        <v>62</v>
      </c>
      <c r="D34" s="101">
        <f t="shared" si="1"/>
        <v>0</v>
      </c>
      <c r="E34" s="101">
        <f t="shared" si="2"/>
        <v>0</v>
      </c>
      <c r="F34" s="48"/>
      <c r="G34" s="38">
        <f t="shared" si="3"/>
        <v>0</v>
      </c>
      <c r="H34" s="48"/>
      <c r="I34" s="48"/>
      <c r="J34" s="10">
        <f t="shared" si="4"/>
        <v>0</v>
      </c>
      <c r="K34" s="103"/>
      <c r="L34" s="103"/>
      <c r="M34" s="102">
        <f t="shared" si="5"/>
        <v>0</v>
      </c>
      <c r="N34" s="73" t="s">
        <v>43</v>
      </c>
    </row>
    <row r="35" spans="1:14" s="11" customFormat="1" ht="15">
      <c r="A35" s="53">
        <v>26</v>
      </c>
      <c r="B35" s="54" t="s">
        <v>120</v>
      </c>
      <c r="C35" s="42" t="s">
        <v>63</v>
      </c>
      <c r="D35" s="101">
        <f t="shared" si="1"/>
        <v>0</v>
      </c>
      <c r="E35" s="101">
        <f t="shared" si="2"/>
        <v>0</v>
      </c>
      <c r="F35" s="48"/>
      <c r="G35" s="38">
        <f t="shared" si="3"/>
        <v>0</v>
      </c>
      <c r="H35" s="48"/>
      <c r="I35" s="48"/>
      <c r="J35" s="10">
        <f t="shared" si="4"/>
        <v>0</v>
      </c>
      <c r="K35" s="103"/>
      <c r="L35" s="103"/>
      <c r="M35" s="102">
        <f t="shared" si="5"/>
        <v>0</v>
      </c>
      <c r="N35" s="74"/>
    </row>
    <row r="36" spans="1:14" s="11" customFormat="1" ht="15">
      <c r="A36" s="33">
        <v>27</v>
      </c>
      <c r="B36" s="55" t="s">
        <v>121</v>
      </c>
      <c r="C36" s="104" t="s">
        <v>64</v>
      </c>
      <c r="D36" s="101">
        <f t="shared" si="1"/>
        <v>0</v>
      </c>
      <c r="E36" s="101">
        <f t="shared" si="2"/>
        <v>0</v>
      </c>
      <c r="F36" s="48"/>
      <c r="G36" s="38">
        <f t="shared" si="3"/>
        <v>0</v>
      </c>
      <c r="H36" s="48"/>
      <c r="I36" s="48"/>
      <c r="J36" s="10">
        <f t="shared" si="4"/>
        <v>0</v>
      </c>
      <c r="K36" s="103"/>
      <c r="L36" s="103"/>
      <c r="M36" s="102">
        <f t="shared" si="5"/>
        <v>0</v>
      </c>
      <c r="N36" s="54" t="s">
        <v>88</v>
      </c>
    </row>
    <row r="37" spans="1:14" s="11" customFormat="1" ht="15">
      <c r="A37" s="53">
        <v>28</v>
      </c>
      <c r="B37" s="55" t="s">
        <v>122</v>
      </c>
      <c r="C37" s="104" t="s">
        <v>65</v>
      </c>
      <c r="D37" s="101">
        <f t="shared" si="1"/>
        <v>0</v>
      </c>
      <c r="E37" s="101">
        <f t="shared" si="2"/>
        <v>0</v>
      </c>
      <c r="F37" s="48"/>
      <c r="G37" s="38">
        <f t="shared" si="3"/>
        <v>0</v>
      </c>
      <c r="H37" s="48"/>
      <c r="I37" s="48"/>
      <c r="J37" s="10">
        <f t="shared" si="4"/>
        <v>0</v>
      </c>
      <c r="K37" s="103"/>
      <c r="L37" s="103"/>
      <c r="M37" s="102">
        <f t="shared" si="5"/>
        <v>0</v>
      </c>
      <c r="N37" s="73" t="s">
        <v>75</v>
      </c>
    </row>
    <row r="38" spans="1:14" s="11" customFormat="1" ht="15">
      <c r="A38" s="53">
        <v>29</v>
      </c>
      <c r="B38" s="54" t="s">
        <v>123</v>
      </c>
      <c r="C38" s="42" t="s">
        <v>66</v>
      </c>
      <c r="D38" s="101">
        <f t="shared" si="1"/>
        <v>0</v>
      </c>
      <c r="E38" s="101">
        <f t="shared" si="2"/>
        <v>0</v>
      </c>
      <c r="F38" s="48"/>
      <c r="G38" s="38">
        <f t="shared" si="3"/>
        <v>0</v>
      </c>
      <c r="H38" s="48"/>
      <c r="I38" s="48"/>
      <c r="J38" s="10">
        <f t="shared" si="4"/>
        <v>0</v>
      </c>
      <c r="K38" s="103"/>
      <c r="L38" s="103"/>
      <c r="M38" s="102">
        <f t="shared" si="5"/>
        <v>0</v>
      </c>
      <c r="N38" s="75"/>
    </row>
    <row r="39" spans="1:14" s="11" customFormat="1" ht="15">
      <c r="A39" s="33">
        <v>30</v>
      </c>
      <c r="B39" s="54" t="s">
        <v>124</v>
      </c>
      <c r="C39" s="42" t="s">
        <v>67</v>
      </c>
      <c r="D39" s="101">
        <f t="shared" si="1"/>
        <v>0</v>
      </c>
      <c r="E39" s="101">
        <f t="shared" si="2"/>
        <v>0</v>
      </c>
      <c r="F39" s="48"/>
      <c r="G39" s="38">
        <f t="shared" si="3"/>
        <v>0</v>
      </c>
      <c r="H39" s="48"/>
      <c r="I39" s="48"/>
      <c r="J39" s="10">
        <f t="shared" si="4"/>
        <v>0</v>
      </c>
      <c r="K39" s="103"/>
      <c r="L39" s="103"/>
      <c r="M39" s="102">
        <f t="shared" si="5"/>
        <v>0</v>
      </c>
      <c r="N39" s="75"/>
    </row>
    <row r="40" spans="1:14" s="11" customFormat="1" ht="15">
      <c r="A40" s="53">
        <v>31</v>
      </c>
      <c r="B40" s="54" t="s">
        <v>125</v>
      </c>
      <c r="C40" s="42" t="s">
        <v>151</v>
      </c>
      <c r="D40" s="101">
        <f t="shared" si="1"/>
        <v>0</v>
      </c>
      <c r="E40" s="101">
        <f t="shared" si="2"/>
        <v>0</v>
      </c>
      <c r="F40" s="48"/>
      <c r="G40" s="38">
        <f t="shared" si="3"/>
        <v>0</v>
      </c>
      <c r="H40" s="48"/>
      <c r="I40" s="48"/>
      <c r="J40" s="10">
        <f t="shared" si="4"/>
        <v>0</v>
      </c>
      <c r="K40" s="103"/>
      <c r="L40" s="103"/>
      <c r="M40" s="102">
        <f t="shared" si="5"/>
        <v>0</v>
      </c>
      <c r="N40" s="75"/>
    </row>
    <row r="41" spans="1:14" s="11" customFormat="1" ht="15">
      <c r="A41" s="53">
        <v>32</v>
      </c>
      <c r="B41" s="54" t="s">
        <v>126</v>
      </c>
      <c r="C41" s="42" t="s">
        <v>152</v>
      </c>
      <c r="D41" s="101">
        <f t="shared" si="1"/>
        <v>0</v>
      </c>
      <c r="E41" s="101">
        <f t="shared" si="2"/>
        <v>0</v>
      </c>
      <c r="F41" s="48"/>
      <c r="G41" s="38">
        <f t="shared" si="3"/>
        <v>0</v>
      </c>
      <c r="H41" s="48"/>
      <c r="I41" s="48"/>
      <c r="J41" s="10">
        <f t="shared" si="4"/>
        <v>0</v>
      </c>
      <c r="K41" s="103"/>
      <c r="L41" s="103"/>
      <c r="M41" s="102">
        <f t="shared" si="5"/>
        <v>0</v>
      </c>
      <c r="N41" s="75"/>
    </row>
    <row r="42" spans="1:14" s="11" customFormat="1" ht="15">
      <c r="A42" s="33">
        <v>33</v>
      </c>
      <c r="B42" s="54" t="s">
        <v>127</v>
      </c>
      <c r="C42" s="42" t="s">
        <v>153</v>
      </c>
      <c r="D42" s="101">
        <f t="shared" si="1"/>
        <v>0</v>
      </c>
      <c r="E42" s="101">
        <f t="shared" si="2"/>
        <v>0</v>
      </c>
      <c r="F42" s="48"/>
      <c r="G42" s="38">
        <f t="shared" si="3"/>
        <v>0</v>
      </c>
      <c r="H42" s="48"/>
      <c r="I42" s="48"/>
      <c r="J42" s="10">
        <f t="shared" si="4"/>
        <v>0</v>
      </c>
      <c r="K42" s="103"/>
      <c r="L42" s="103"/>
      <c r="M42" s="102">
        <f t="shared" si="5"/>
        <v>0</v>
      </c>
      <c r="N42" s="75"/>
    </row>
    <row r="43" spans="1:14" s="11" customFormat="1" ht="15">
      <c r="A43" s="53">
        <v>34</v>
      </c>
      <c r="B43" s="54" t="s">
        <v>128</v>
      </c>
      <c r="C43" s="42" t="s">
        <v>154</v>
      </c>
      <c r="D43" s="101">
        <f t="shared" si="1"/>
        <v>0</v>
      </c>
      <c r="E43" s="101">
        <f t="shared" si="2"/>
        <v>0</v>
      </c>
      <c r="F43" s="48"/>
      <c r="G43" s="38">
        <f t="shared" si="3"/>
        <v>0</v>
      </c>
      <c r="H43" s="48"/>
      <c r="I43" s="48"/>
      <c r="J43" s="10">
        <f t="shared" si="4"/>
        <v>0</v>
      </c>
      <c r="K43" s="103"/>
      <c r="L43" s="103"/>
      <c r="M43" s="102">
        <f t="shared" si="5"/>
        <v>0</v>
      </c>
      <c r="N43" s="74"/>
    </row>
    <row r="44" spans="1:14" s="11" customFormat="1" ht="15">
      <c r="A44" s="53">
        <v>35</v>
      </c>
      <c r="B44" s="54" t="s">
        <v>129</v>
      </c>
      <c r="C44" s="42" t="s">
        <v>155</v>
      </c>
      <c r="D44" s="101">
        <f t="shared" si="1"/>
        <v>0</v>
      </c>
      <c r="E44" s="101">
        <f t="shared" si="2"/>
        <v>0</v>
      </c>
      <c r="F44" s="48"/>
      <c r="G44" s="38">
        <f t="shared" si="3"/>
        <v>0</v>
      </c>
      <c r="H44" s="48"/>
      <c r="I44" s="48"/>
      <c r="J44" s="10">
        <f t="shared" si="4"/>
        <v>0</v>
      </c>
      <c r="K44" s="103"/>
      <c r="L44" s="103"/>
      <c r="M44" s="102">
        <f t="shared" si="5"/>
        <v>0</v>
      </c>
      <c r="N44" s="54" t="s">
        <v>185</v>
      </c>
    </row>
    <row r="45" spans="1:14" s="11" customFormat="1" ht="15">
      <c r="A45" s="33">
        <v>36</v>
      </c>
      <c r="B45" s="54" t="s">
        <v>130</v>
      </c>
      <c r="C45" s="42" t="s">
        <v>156</v>
      </c>
      <c r="D45" s="101">
        <f t="shared" si="1"/>
        <v>0</v>
      </c>
      <c r="E45" s="101">
        <f t="shared" si="2"/>
        <v>0</v>
      </c>
      <c r="F45" s="48"/>
      <c r="G45" s="38">
        <f t="shared" si="3"/>
        <v>0</v>
      </c>
      <c r="H45" s="48"/>
      <c r="I45" s="48"/>
      <c r="J45" s="10">
        <f t="shared" si="4"/>
        <v>0</v>
      </c>
      <c r="K45" s="103"/>
      <c r="L45" s="103"/>
      <c r="M45" s="102">
        <f t="shared" si="5"/>
        <v>0</v>
      </c>
      <c r="N45" s="54" t="s">
        <v>7</v>
      </c>
    </row>
    <row r="46" spans="1:14" s="11" customFormat="1" ht="15">
      <c r="A46" s="53">
        <v>37</v>
      </c>
      <c r="B46" s="54" t="s">
        <v>131</v>
      </c>
      <c r="C46" s="42" t="s">
        <v>157</v>
      </c>
      <c r="D46" s="101">
        <f t="shared" si="1"/>
        <v>0</v>
      </c>
      <c r="E46" s="101">
        <f t="shared" si="2"/>
        <v>0</v>
      </c>
      <c r="F46" s="48"/>
      <c r="G46" s="38">
        <f t="shared" si="3"/>
        <v>0</v>
      </c>
      <c r="H46" s="48"/>
      <c r="I46" s="48"/>
      <c r="J46" s="10">
        <f t="shared" si="4"/>
        <v>0</v>
      </c>
      <c r="K46" s="103"/>
      <c r="L46" s="103"/>
      <c r="M46" s="102">
        <f t="shared" si="5"/>
        <v>0</v>
      </c>
      <c r="N46" s="54" t="s">
        <v>13</v>
      </c>
    </row>
    <row r="47" spans="1:14" s="11" customFormat="1" ht="15">
      <c r="A47" s="53">
        <v>38</v>
      </c>
      <c r="B47" s="54" t="s">
        <v>132</v>
      </c>
      <c r="C47" s="42" t="s">
        <v>158</v>
      </c>
      <c r="D47" s="101">
        <f t="shared" si="1"/>
        <v>0</v>
      </c>
      <c r="E47" s="101">
        <f t="shared" si="2"/>
        <v>0</v>
      </c>
      <c r="F47" s="48"/>
      <c r="G47" s="38">
        <f t="shared" si="3"/>
        <v>0</v>
      </c>
      <c r="H47" s="48"/>
      <c r="I47" s="48"/>
      <c r="J47" s="10">
        <f t="shared" si="4"/>
        <v>0</v>
      </c>
      <c r="K47" s="103"/>
      <c r="L47" s="103"/>
      <c r="M47" s="102">
        <f t="shared" si="5"/>
        <v>0</v>
      </c>
      <c r="N47" s="54" t="s">
        <v>82</v>
      </c>
    </row>
    <row r="48" spans="1:14" s="11" customFormat="1" ht="15">
      <c r="A48" s="33">
        <v>39</v>
      </c>
      <c r="B48" s="54" t="s">
        <v>133</v>
      </c>
      <c r="C48" s="42" t="s">
        <v>159</v>
      </c>
      <c r="D48" s="101">
        <f t="shared" si="1"/>
        <v>0</v>
      </c>
      <c r="E48" s="101">
        <f t="shared" si="2"/>
        <v>0</v>
      </c>
      <c r="F48" s="48"/>
      <c r="G48" s="38">
        <f t="shared" si="3"/>
        <v>0</v>
      </c>
      <c r="H48" s="48"/>
      <c r="I48" s="48"/>
      <c r="J48" s="10">
        <f t="shared" si="4"/>
        <v>0</v>
      </c>
      <c r="K48" s="103"/>
      <c r="L48" s="103"/>
      <c r="M48" s="102">
        <f t="shared" si="5"/>
        <v>0</v>
      </c>
      <c r="N48" s="54" t="s">
        <v>44</v>
      </c>
    </row>
    <row r="49" spans="1:14" s="11" customFormat="1" ht="15">
      <c r="A49" s="53">
        <v>40</v>
      </c>
      <c r="B49" s="54" t="s">
        <v>134</v>
      </c>
      <c r="C49" s="42" t="s">
        <v>160</v>
      </c>
      <c r="D49" s="101">
        <f t="shared" si="1"/>
        <v>0</v>
      </c>
      <c r="E49" s="101">
        <f t="shared" si="2"/>
        <v>0</v>
      </c>
      <c r="F49" s="48"/>
      <c r="G49" s="38">
        <f t="shared" si="3"/>
        <v>0</v>
      </c>
      <c r="H49" s="48"/>
      <c r="I49" s="48"/>
      <c r="J49" s="10">
        <f t="shared" si="4"/>
        <v>0</v>
      </c>
      <c r="K49" s="103"/>
      <c r="L49" s="103"/>
      <c r="M49" s="102">
        <f t="shared" si="5"/>
        <v>0</v>
      </c>
      <c r="N49" s="73" t="s">
        <v>81</v>
      </c>
    </row>
    <row r="50" spans="1:14" s="11" customFormat="1" ht="15">
      <c r="A50" s="53">
        <v>41</v>
      </c>
      <c r="B50" s="54" t="s">
        <v>135</v>
      </c>
      <c r="C50" s="42" t="s">
        <v>161</v>
      </c>
      <c r="D50" s="101">
        <f t="shared" si="1"/>
        <v>0</v>
      </c>
      <c r="E50" s="101">
        <f t="shared" si="2"/>
        <v>0</v>
      </c>
      <c r="F50" s="48"/>
      <c r="G50" s="38">
        <f t="shared" si="3"/>
        <v>0</v>
      </c>
      <c r="H50" s="48"/>
      <c r="I50" s="48"/>
      <c r="J50" s="10">
        <f t="shared" si="4"/>
        <v>0</v>
      </c>
      <c r="K50" s="103"/>
      <c r="L50" s="103"/>
      <c r="M50" s="102">
        <f t="shared" si="5"/>
        <v>0</v>
      </c>
      <c r="N50" s="74"/>
    </row>
    <row r="51" spans="1:14" s="11" customFormat="1" ht="15">
      <c r="A51" s="33">
        <v>42</v>
      </c>
      <c r="B51" s="54" t="s">
        <v>136</v>
      </c>
      <c r="C51" s="42" t="s">
        <v>162</v>
      </c>
      <c r="D51" s="101">
        <f t="shared" si="1"/>
        <v>0</v>
      </c>
      <c r="E51" s="101">
        <f t="shared" si="2"/>
        <v>0</v>
      </c>
      <c r="F51" s="48"/>
      <c r="G51" s="38">
        <f t="shared" si="3"/>
        <v>0</v>
      </c>
      <c r="H51" s="48"/>
      <c r="I51" s="48"/>
      <c r="J51" s="10">
        <f t="shared" si="4"/>
        <v>0</v>
      </c>
      <c r="K51" s="103"/>
      <c r="L51" s="103"/>
      <c r="M51" s="102">
        <f t="shared" si="5"/>
        <v>0</v>
      </c>
      <c r="N51" s="54" t="s">
        <v>186</v>
      </c>
    </row>
    <row r="52" spans="1:14" s="11" customFormat="1" ht="15">
      <c r="A52" s="53">
        <v>43</v>
      </c>
      <c r="B52" s="54" t="s">
        <v>137</v>
      </c>
      <c r="C52" s="42" t="s">
        <v>163</v>
      </c>
      <c r="D52" s="101">
        <f t="shared" si="1"/>
        <v>0</v>
      </c>
      <c r="E52" s="101">
        <f t="shared" si="2"/>
        <v>0</v>
      </c>
      <c r="F52" s="48"/>
      <c r="G52" s="38">
        <f t="shared" si="3"/>
        <v>0</v>
      </c>
      <c r="H52" s="48"/>
      <c r="I52" s="48"/>
      <c r="J52" s="10">
        <f t="shared" si="4"/>
        <v>0</v>
      </c>
      <c r="K52" s="103"/>
      <c r="L52" s="103"/>
      <c r="M52" s="102">
        <f t="shared" si="5"/>
        <v>0</v>
      </c>
      <c r="N52" s="54" t="s">
        <v>8</v>
      </c>
    </row>
    <row r="53" spans="1:14" s="11" customFormat="1" ht="15">
      <c r="A53" s="53">
        <v>44</v>
      </c>
      <c r="B53" s="54" t="s">
        <v>138</v>
      </c>
      <c r="C53" s="42" t="s">
        <v>164</v>
      </c>
      <c r="D53" s="101">
        <f t="shared" si="1"/>
        <v>0</v>
      </c>
      <c r="E53" s="101">
        <f t="shared" si="2"/>
        <v>0</v>
      </c>
      <c r="F53" s="48"/>
      <c r="G53" s="38">
        <f t="shared" si="3"/>
        <v>0</v>
      </c>
      <c r="H53" s="48"/>
      <c r="I53" s="48"/>
      <c r="J53" s="10">
        <f t="shared" si="4"/>
        <v>0</v>
      </c>
      <c r="K53" s="103"/>
      <c r="L53" s="103"/>
      <c r="M53" s="102">
        <f t="shared" si="5"/>
        <v>0</v>
      </c>
      <c r="N53" s="54" t="s">
        <v>46</v>
      </c>
    </row>
    <row r="54" spans="1:14" s="11" customFormat="1" ht="15">
      <c r="A54" s="33">
        <v>45</v>
      </c>
      <c r="B54" s="54" t="s">
        <v>139</v>
      </c>
      <c r="C54" s="42" t="s">
        <v>165</v>
      </c>
      <c r="D54" s="101">
        <f t="shared" si="1"/>
        <v>0</v>
      </c>
      <c r="E54" s="101">
        <f t="shared" si="2"/>
        <v>0</v>
      </c>
      <c r="F54" s="48"/>
      <c r="G54" s="38">
        <f t="shared" si="3"/>
        <v>0</v>
      </c>
      <c r="H54" s="48"/>
      <c r="I54" s="48"/>
      <c r="J54" s="10">
        <f t="shared" si="4"/>
        <v>0</v>
      </c>
      <c r="K54" s="103"/>
      <c r="L54" s="103"/>
      <c r="M54" s="102">
        <f t="shared" si="5"/>
        <v>0</v>
      </c>
      <c r="N54" s="54" t="s">
        <v>9</v>
      </c>
    </row>
    <row r="55" spans="1:14" s="11" customFormat="1" ht="15">
      <c r="A55" s="53">
        <v>46</v>
      </c>
      <c r="B55" s="54" t="s">
        <v>140</v>
      </c>
      <c r="C55" s="42" t="s">
        <v>166</v>
      </c>
      <c r="D55" s="101">
        <f t="shared" si="1"/>
        <v>0</v>
      </c>
      <c r="E55" s="101">
        <f t="shared" si="2"/>
        <v>0</v>
      </c>
      <c r="F55" s="48"/>
      <c r="G55" s="38">
        <f t="shared" si="3"/>
        <v>0</v>
      </c>
      <c r="H55" s="48"/>
      <c r="I55" s="48"/>
      <c r="J55" s="10">
        <f t="shared" si="4"/>
        <v>0</v>
      </c>
      <c r="K55" s="103"/>
      <c r="L55" s="103"/>
      <c r="M55" s="102">
        <f t="shared" si="5"/>
        <v>0</v>
      </c>
      <c r="N55" s="54" t="s">
        <v>76</v>
      </c>
    </row>
    <row r="56" spans="1:14" s="11" customFormat="1" ht="15">
      <c r="A56" s="53">
        <v>47</v>
      </c>
      <c r="B56" s="54" t="s">
        <v>141</v>
      </c>
      <c r="C56" s="42" t="s">
        <v>167</v>
      </c>
      <c r="D56" s="101">
        <f t="shared" si="1"/>
        <v>0</v>
      </c>
      <c r="E56" s="101">
        <f t="shared" si="2"/>
        <v>0</v>
      </c>
      <c r="F56" s="48"/>
      <c r="G56" s="38">
        <f t="shared" si="3"/>
        <v>0</v>
      </c>
      <c r="H56" s="48"/>
      <c r="I56" s="48"/>
      <c r="J56" s="10">
        <f t="shared" si="4"/>
        <v>0</v>
      </c>
      <c r="K56" s="103"/>
      <c r="L56" s="103"/>
      <c r="M56" s="102">
        <f t="shared" si="5"/>
        <v>0</v>
      </c>
      <c r="N56" s="73" t="s">
        <v>77</v>
      </c>
    </row>
    <row r="57" spans="1:14" s="11" customFormat="1" ht="15">
      <c r="A57" s="33">
        <v>48</v>
      </c>
      <c r="B57" s="54" t="s">
        <v>142</v>
      </c>
      <c r="C57" s="42" t="s">
        <v>168</v>
      </c>
      <c r="D57" s="101">
        <f t="shared" si="1"/>
        <v>0</v>
      </c>
      <c r="E57" s="101">
        <f t="shared" si="2"/>
        <v>0</v>
      </c>
      <c r="F57" s="48"/>
      <c r="G57" s="38">
        <f t="shared" si="3"/>
        <v>0</v>
      </c>
      <c r="H57" s="48"/>
      <c r="I57" s="48"/>
      <c r="J57" s="10">
        <f t="shared" si="4"/>
        <v>0</v>
      </c>
      <c r="K57" s="103"/>
      <c r="L57" s="103"/>
      <c r="M57" s="102">
        <f t="shared" si="5"/>
        <v>0</v>
      </c>
      <c r="N57" s="74"/>
    </row>
    <row r="58" spans="1:14" s="11" customFormat="1" ht="15">
      <c r="A58" s="53">
        <v>49</v>
      </c>
      <c r="B58" s="54" t="s">
        <v>143</v>
      </c>
      <c r="C58" s="42" t="s">
        <v>169</v>
      </c>
      <c r="D58" s="101">
        <f t="shared" si="1"/>
        <v>0</v>
      </c>
      <c r="E58" s="101">
        <f t="shared" si="2"/>
        <v>0</v>
      </c>
      <c r="F58" s="48"/>
      <c r="G58" s="38">
        <f t="shared" si="3"/>
        <v>0</v>
      </c>
      <c r="H58" s="48"/>
      <c r="I58" s="48"/>
      <c r="J58" s="10">
        <f t="shared" si="4"/>
        <v>0</v>
      </c>
      <c r="K58" s="103"/>
      <c r="L58" s="103"/>
      <c r="M58" s="102">
        <f t="shared" si="5"/>
        <v>0</v>
      </c>
      <c r="N58" s="54" t="s">
        <v>80</v>
      </c>
    </row>
    <row r="59" spans="1:14" s="11" customFormat="1" ht="15">
      <c r="A59" s="53">
        <v>50</v>
      </c>
      <c r="B59" s="54" t="s">
        <v>144</v>
      </c>
      <c r="C59" s="42" t="s">
        <v>170</v>
      </c>
      <c r="D59" s="101">
        <f t="shared" si="1"/>
        <v>0</v>
      </c>
      <c r="E59" s="101">
        <f t="shared" si="2"/>
        <v>0</v>
      </c>
      <c r="F59" s="48"/>
      <c r="G59" s="38">
        <f t="shared" si="3"/>
        <v>0</v>
      </c>
      <c r="H59" s="48"/>
      <c r="I59" s="48"/>
      <c r="J59" s="10">
        <f t="shared" si="4"/>
        <v>0</v>
      </c>
      <c r="K59" s="103"/>
      <c r="L59" s="103"/>
      <c r="M59" s="102">
        <f t="shared" si="5"/>
        <v>0</v>
      </c>
      <c r="N59" s="54" t="s">
        <v>45</v>
      </c>
    </row>
    <row r="60" spans="1:14" s="11" customFormat="1" ht="15">
      <c r="A60" s="33">
        <v>51</v>
      </c>
      <c r="B60" s="54" t="s">
        <v>145</v>
      </c>
      <c r="C60" s="42" t="s">
        <v>171</v>
      </c>
      <c r="D60" s="101">
        <f t="shared" si="1"/>
        <v>0</v>
      </c>
      <c r="E60" s="101">
        <f t="shared" si="2"/>
        <v>0</v>
      </c>
      <c r="F60" s="48"/>
      <c r="G60" s="38">
        <f t="shared" si="3"/>
        <v>0</v>
      </c>
      <c r="H60" s="48"/>
      <c r="I60" s="48"/>
      <c r="J60" s="10">
        <f t="shared" si="4"/>
        <v>0</v>
      </c>
      <c r="K60" s="103"/>
      <c r="L60" s="103"/>
      <c r="M60" s="102">
        <f t="shared" si="5"/>
        <v>0</v>
      </c>
      <c r="N60" s="54" t="s">
        <v>79</v>
      </c>
    </row>
    <row r="61" spans="1:14" s="11" customFormat="1" ht="15">
      <c r="A61" s="53">
        <v>52</v>
      </c>
      <c r="B61" s="54" t="s">
        <v>146</v>
      </c>
      <c r="C61" s="42" t="s">
        <v>172</v>
      </c>
      <c r="D61" s="101">
        <f t="shared" si="1"/>
        <v>0</v>
      </c>
      <c r="E61" s="101">
        <f t="shared" si="2"/>
        <v>0</v>
      </c>
      <c r="F61" s="48"/>
      <c r="G61" s="38">
        <f t="shared" si="3"/>
        <v>0</v>
      </c>
      <c r="H61" s="48"/>
      <c r="I61" s="48"/>
      <c r="J61" s="10">
        <f t="shared" si="4"/>
        <v>0</v>
      </c>
      <c r="K61" s="103"/>
      <c r="L61" s="103"/>
      <c r="M61" s="102">
        <f t="shared" si="5"/>
        <v>0</v>
      </c>
      <c r="N61" s="54" t="s">
        <v>47</v>
      </c>
    </row>
    <row r="62" spans="1:14" s="11" customFormat="1" ht="15">
      <c r="A62" s="53">
        <v>53</v>
      </c>
      <c r="B62" s="54" t="s">
        <v>147</v>
      </c>
      <c r="C62" s="42" t="s">
        <v>173</v>
      </c>
      <c r="D62" s="101">
        <f t="shared" si="1"/>
        <v>0</v>
      </c>
      <c r="E62" s="101">
        <f t="shared" si="2"/>
        <v>0</v>
      </c>
      <c r="F62" s="48"/>
      <c r="G62" s="38">
        <f t="shared" si="3"/>
        <v>0</v>
      </c>
      <c r="H62" s="48"/>
      <c r="I62" s="48"/>
      <c r="J62" s="10">
        <f t="shared" si="4"/>
        <v>0</v>
      </c>
      <c r="K62" s="103"/>
      <c r="L62" s="103"/>
      <c r="M62" s="102">
        <f t="shared" si="5"/>
        <v>0</v>
      </c>
      <c r="N62" s="73" t="s">
        <v>41</v>
      </c>
    </row>
    <row r="63" spans="1:14" s="11" customFormat="1" ht="25.5">
      <c r="A63" s="33">
        <v>54</v>
      </c>
      <c r="B63" s="54" t="s">
        <v>148</v>
      </c>
      <c r="C63" s="42" t="s">
        <v>174</v>
      </c>
      <c r="D63" s="101">
        <f t="shared" si="1"/>
        <v>0</v>
      </c>
      <c r="E63" s="101">
        <f t="shared" si="2"/>
        <v>0</v>
      </c>
      <c r="F63" s="48"/>
      <c r="G63" s="38">
        <f t="shared" si="3"/>
        <v>0</v>
      </c>
      <c r="H63" s="48"/>
      <c r="I63" s="48"/>
      <c r="J63" s="10">
        <f t="shared" si="4"/>
        <v>0</v>
      </c>
      <c r="K63" s="103"/>
      <c r="L63" s="103"/>
      <c r="M63" s="102">
        <f t="shared" si="5"/>
        <v>0</v>
      </c>
      <c r="N63" s="75"/>
    </row>
    <row r="64" spans="1:14" s="11" customFormat="1" ht="25.5">
      <c r="A64" s="53">
        <v>55</v>
      </c>
      <c r="B64" s="54" t="s">
        <v>149</v>
      </c>
      <c r="C64" s="42" t="s">
        <v>175</v>
      </c>
      <c r="D64" s="101">
        <f t="shared" si="1"/>
        <v>0</v>
      </c>
      <c r="E64" s="101">
        <f t="shared" si="2"/>
        <v>0</v>
      </c>
      <c r="F64" s="48"/>
      <c r="G64" s="38">
        <f t="shared" si="3"/>
        <v>0</v>
      </c>
      <c r="H64" s="48"/>
      <c r="I64" s="48"/>
      <c r="J64" s="10">
        <f t="shared" si="4"/>
        <v>0</v>
      </c>
      <c r="K64" s="103"/>
      <c r="L64" s="103"/>
      <c r="M64" s="102">
        <f t="shared" si="5"/>
        <v>0</v>
      </c>
      <c r="N64" s="74"/>
    </row>
    <row r="65" spans="1:14" s="11" customFormat="1" ht="15">
      <c r="A65" s="53">
        <v>56</v>
      </c>
      <c r="B65" s="54" t="s">
        <v>150</v>
      </c>
      <c r="C65" s="42" t="s">
        <v>176</v>
      </c>
      <c r="D65" s="101">
        <f t="shared" si="1"/>
        <v>0</v>
      </c>
      <c r="E65" s="101">
        <f t="shared" si="2"/>
        <v>0</v>
      </c>
      <c r="F65" s="48"/>
      <c r="G65" s="38">
        <f t="shared" si="3"/>
        <v>0</v>
      </c>
      <c r="H65" s="48"/>
      <c r="I65" s="48"/>
      <c r="J65" s="10">
        <f t="shared" si="4"/>
        <v>0</v>
      </c>
      <c r="K65" s="103"/>
      <c r="L65" s="103"/>
      <c r="M65" s="102">
        <f t="shared" si="5"/>
        <v>0</v>
      </c>
      <c r="N65" s="54" t="s">
        <v>187</v>
      </c>
    </row>
    <row r="66" spans="1:13" ht="18" customHeight="1">
      <c r="A66" s="94" t="s">
        <v>192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3:6" ht="15">
      <c r="C67" s="13"/>
      <c r="D67" s="13"/>
      <c r="E67" s="13"/>
      <c r="F67" s="13"/>
    </row>
    <row r="68" spans="1:7" s="21" customFormat="1" ht="15">
      <c r="A68" s="28" t="s">
        <v>69</v>
      </c>
      <c r="B68" s="29"/>
      <c r="C68" s="29"/>
      <c r="D68" s="30"/>
      <c r="E68" s="30"/>
      <c r="F68" s="30"/>
      <c r="G68" s="29"/>
    </row>
    <row r="69" spans="1:7" s="21" customFormat="1" ht="15">
      <c r="A69" s="67" t="s">
        <v>70</v>
      </c>
      <c r="B69" s="67"/>
      <c r="C69" s="67"/>
      <c r="D69" s="67"/>
      <c r="E69" s="67"/>
      <c r="F69" s="67"/>
      <c r="G69" s="67"/>
    </row>
    <row r="70" spans="1:7" s="98" customFormat="1" ht="11.25">
      <c r="A70" s="95" t="s">
        <v>195</v>
      </c>
      <c r="B70" s="96"/>
      <c r="C70" s="96"/>
      <c r="D70" s="97"/>
      <c r="E70" s="97"/>
      <c r="F70" s="97"/>
      <c r="G70" s="96"/>
    </row>
    <row r="71" spans="1:7" s="21" customFormat="1" ht="15">
      <c r="A71" s="14"/>
      <c r="B71" s="1"/>
      <c r="C71" s="1"/>
      <c r="D71" s="47"/>
      <c r="E71" s="47"/>
      <c r="F71" s="47"/>
      <c r="G71" s="1"/>
    </row>
    <row r="72" spans="1:7" s="21" customFormat="1" ht="15">
      <c r="A72" s="14"/>
      <c r="B72" s="1"/>
      <c r="C72" s="1"/>
      <c r="D72" s="47"/>
      <c r="E72" s="47"/>
      <c r="F72" s="47"/>
      <c r="G72" s="1"/>
    </row>
    <row r="73" spans="1:7" s="21" customFormat="1" ht="15.75">
      <c r="A73" s="49" t="s">
        <v>193</v>
      </c>
      <c r="B73" s="49"/>
      <c r="C73" s="49"/>
      <c r="D73" s="50" t="s">
        <v>71</v>
      </c>
      <c r="E73" s="50"/>
      <c r="F73" s="50"/>
      <c r="G73" s="51"/>
    </row>
    <row r="74" spans="1:7" s="98" customFormat="1" ht="11.25">
      <c r="A74" s="95"/>
      <c r="B74" s="96"/>
      <c r="C74" s="96"/>
      <c r="D74" s="99" t="s">
        <v>72</v>
      </c>
      <c r="E74" s="99"/>
      <c r="F74" s="99"/>
      <c r="G74" s="99"/>
    </row>
    <row r="75" spans="1:7" s="21" customFormat="1" ht="15">
      <c r="A75" s="14"/>
      <c r="B75" s="1"/>
      <c r="C75" s="1"/>
      <c r="D75" s="47"/>
      <c r="E75" s="47"/>
      <c r="F75" s="47"/>
      <c r="G75" s="1"/>
    </row>
    <row r="76" spans="1:8" s="21" customFormat="1" ht="15">
      <c r="A76" s="67" t="s">
        <v>73</v>
      </c>
      <c r="B76" s="67"/>
      <c r="C76" s="67"/>
      <c r="D76" s="67"/>
      <c r="E76" s="67"/>
      <c r="F76" s="67"/>
      <c r="G76" s="67"/>
      <c r="H76" s="20"/>
    </row>
    <row r="77" spans="1:6" s="96" customFormat="1" ht="11.25">
      <c r="A77" s="100" t="s">
        <v>194</v>
      </c>
      <c r="B77" s="100"/>
      <c r="C77" s="100"/>
      <c r="D77" s="97"/>
      <c r="E77" s="97"/>
      <c r="F77" s="97"/>
    </row>
  </sheetData>
  <sheetProtection password="CC09" sheet="1" objects="1" scenarios="1"/>
  <mergeCells count="28">
    <mergeCell ref="H1:M1"/>
    <mergeCell ref="A2:M2"/>
    <mergeCell ref="A3:M3"/>
    <mergeCell ref="C4:M4"/>
    <mergeCell ref="H6:J6"/>
    <mergeCell ref="K6:M6"/>
    <mergeCell ref="C6:C7"/>
    <mergeCell ref="E6:E7"/>
    <mergeCell ref="F6:F7"/>
    <mergeCell ref="A66:M66"/>
    <mergeCell ref="D1:G1"/>
    <mergeCell ref="A69:G69"/>
    <mergeCell ref="A76:G76"/>
    <mergeCell ref="A77:C77"/>
    <mergeCell ref="A5:B5"/>
    <mergeCell ref="A6:A7"/>
    <mergeCell ref="B6:B7"/>
    <mergeCell ref="D6:D7"/>
    <mergeCell ref="G6:G7"/>
    <mergeCell ref="N49:N50"/>
    <mergeCell ref="N56:N57"/>
    <mergeCell ref="N62:N64"/>
    <mergeCell ref="N10:N11"/>
    <mergeCell ref="N12:N15"/>
    <mergeCell ref="N26:N28"/>
    <mergeCell ref="N30:N32"/>
    <mergeCell ref="N34:N35"/>
    <mergeCell ref="N37:N43"/>
  </mergeCells>
  <printOptions/>
  <pageMargins left="0.3937007874015748" right="0.2755905511811024" top="0.5905511811023623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SheetLayoutView="100" zoomScalePageLayoutView="0" workbookViewId="0" topLeftCell="A1">
      <selection activeCell="F52" sqref="F52:G52"/>
    </sheetView>
  </sheetViews>
  <sheetFormatPr defaultColWidth="9.140625" defaultRowHeight="15"/>
  <cols>
    <col min="1" max="1" width="7.140625" style="14" customWidth="1"/>
    <col min="2" max="2" width="59.28125" style="1" customWidth="1"/>
    <col min="3" max="3" width="6.140625" style="15" customWidth="1"/>
    <col min="4" max="6" width="11.140625" style="1" customWidth="1"/>
    <col min="7" max="7" width="23.00390625" style="1" customWidth="1"/>
    <col min="8" max="8" width="36.28125" style="1" customWidth="1"/>
    <col min="9" max="16384" width="9.140625" style="1" customWidth="1"/>
  </cols>
  <sheetData>
    <row r="1" spans="4:7" ht="36" customHeight="1">
      <c r="D1" s="66" t="s">
        <v>68</v>
      </c>
      <c r="E1" s="66"/>
      <c r="F1" s="66"/>
      <c r="G1" s="66"/>
    </row>
    <row r="2" spans="1:7" s="2" customFormat="1" ht="39" customHeight="1">
      <c r="A2" s="68" t="s">
        <v>17</v>
      </c>
      <c r="B2" s="68"/>
      <c r="C2" s="68"/>
      <c r="D2" s="68"/>
      <c r="E2" s="68"/>
      <c r="F2" s="68"/>
      <c r="G2" s="68"/>
    </row>
    <row r="3" spans="1:8" s="22" customFormat="1" ht="19.5" customHeight="1">
      <c r="A3" s="69" t="s">
        <v>0</v>
      </c>
      <c r="B3" s="69"/>
      <c r="C3" s="69"/>
      <c r="D3" s="69"/>
      <c r="E3" s="69"/>
      <c r="F3" s="69"/>
      <c r="G3" s="69"/>
      <c r="H3" s="2"/>
    </row>
    <row r="4" spans="1:13" s="3" customFormat="1" ht="47.25" customHeight="1">
      <c r="A4" s="107" t="s">
        <v>14</v>
      </c>
      <c r="B4" s="108"/>
      <c r="C4" s="106"/>
      <c r="D4" s="106"/>
      <c r="E4" s="106"/>
      <c r="F4" s="106"/>
      <c r="G4" s="106"/>
      <c r="H4" s="105"/>
      <c r="I4" s="105"/>
      <c r="J4" s="105"/>
      <c r="K4" s="105"/>
      <c r="L4" s="105"/>
      <c r="M4" s="105"/>
    </row>
    <row r="5" spans="1:7" s="3" customFormat="1" ht="15" customHeight="1">
      <c r="A5" s="70" t="s">
        <v>15</v>
      </c>
      <c r="B5" s="70"/>
      <c r="C5" s="71" t="s">
        <v>16</v>
      </c>
      <c r="D5" s="71"/>
      <c r="E5" s="71"/>
      <c r="F5" s="71"/>
      <c r="G5" s="71"/>
    </row>
    <row r="6" spans="1:8" s="5" customFormat="1" ht="52.5" customHeight="1">
      <c r="A6" s="16" t="s">
        <v>11</v>
      </c>
      <c r="B6" s="24" t="s">
        <v>12</v>
      </c>
      <c r="C6" s="4" t="s">
        <v>1</v>
      </c>
      <c r="D6" s="17" t="s">
        <v>18</v>
      </c>
      <c r="E6" s="17" t="s">
        <v>93</v>
      </c>
      <c r="F6" s="17" t="s">
        <v>94</v>
      </c>
      <c r="G6" s="4" t="s">
        <v>19</v>
      </c>
      <c r="H6" s="31" t="s">
        <v>90</v>
      </c>
    </row>
    <row r="7" spans="1:8" s="11" customFormat="1" ht="15">
      <c r="A7" s="6">
        <v>1</v>
      </c>
      <c r="B7" s="25">
        <v>2</v>
      </c>
      <c r="C7" s="8" t="s">
        <v>2</v>
      </c>
      <c r="D7" s="18" t="s">
        <v>3</v>
      </c>
      <c r="E7" s="18" t="s">
        <v>4</v>
      </c>
      <c r="F7" s="18" t="s">
        <v>49</v>
      </c>
      <c r="G7" s="8" t="s">
        <v>50</v>
      </c>
      <c r="H7" s="31"/>
    </row>
    <row r="8" spans="1:8" s="5" customFormat="1" ht="14.25" customHeight="1">
      <c r="A8" s="33">
        <v>1</v>
      </c>
      <c r="B8" s="34" t="s">
        <v>78</v>
      </c>
      <c r="C8" s="36">
        <v>12</v>
      </c>
      <c r="D8" s="19">
        <f>SUM(D9:D53)</f>
        <v>0</v>
      </c>
      <c r="E8" s="19">
        <f>SUM(E9:E53)</f>
        <v>0</v>
      </c>
      <c r="F8" s="19">
        <f>SUM(F9:F53)</f>
        <v>0</v>
      </c>
      <c r="G8" s="115">
        <f>SUM(G9:G53)</f>
        <v>0</v>
      </c>
      <c r="H8" s="32"/>
    </row>
    <row r="9" spans="1:8" s="5" customFormat="1" ht="14.25" customHeight="1">
      <c r="A9" s="33">
        <v>1</v>
      </c>
      <c r="B9" s="35" t="s">
        <v>95</v>
      </c>
      <c r="C9" s="59" t="s">
        <v>22</v>
      </c>
      <c r="D9" s="52"/>
      <c r="E9" s="61">
        <f>D9-F9</f>
        <v>0</v>
      </c>
      <c r="F9" s="52"/>
      <c r="G9" s="114"/>
      <c r="H9" s="63" t="s">
        <v>179</v>
      </c>
    </row>
    <row r="10" spans="1:8" s="5" customFormat="1" ht="14.25" customHeight="1">
      <c r="A10" s="33">
        <v>2</v>
      </c>
      <c r="B10" s="35" t="s">
        <v>96</v>
      </c>
      <c r="C10" s="59" t="s">
        <v>23</v>
      </c>
      <c r="D10" s="52"/>
      <c r="E10" s="61">
        <f aca="true" t="shared" si="0" ref="E10:E53">D10-F10</f>
        <v>0</v>
      </c>
      <c r="F10" s="52"/>
      <c r="G10" s="114"/>
      <c r="H10" s="64"/>
    </row>
    <row r="11" spans="1:8" s="5" customFormat="1" ht="14.25" customHeight="1">
      <c r="A11" s="33">
        <v>3</v>
      </c>
      <c r="B11" s="35" t="s">
        <v>97</v>
      </c>
      <c r="C11" s="59" t="s">
        <v>24</v>
      </c>
      <c r="D11" s="52"/>
      <c r="E11" s="61">
        <f t="shared" si="0"/>
        <v>0</v>
      </c>
      <c r="F11" s="52"/>
      <c r="G11" s="114"/>
      <c r="H11" s="63" t="s">
        <v>180</v>
      </c>
    </row>
    <row r="12" spans="1:8" s="5" customFormat="1" ht="14.25" customHeight="1">
      <c r="A12" s="33">
        <v>4</v>
      </c>
      <c r="B12" s="35" t="s">
        <v>98</v>
      </c>
      <c r="C12" s="59" t="s">
        <v>25</v>
      </c>
      <c r="D12" s="52"/>
      <c r="E12" s="61">
        <f t="shared" si="0"/>
        <v>0</v>
      </c>
      <c r="F12" s="52"/>
      <c r="G12" s="114"/>
      <c r="H12" s="65"/>
    </row>
    <row r="13" spans="1:8" s="5" customFormat="1" ht="14.25" customHeight="1">
      <c r="A13" s="33">
        <v>5</v>
      </c>
      <c r="B13" s="35" t="s">
        <v>99</v>
      </c>
      <c r="C13" s="59" t="s">
        <v>26</v>
      </c>
      <c r="D13" s="52"/>
      <c r="E13" s="61">
        <f t="shared" si="0"/>
        <v>0</v>
      </c>
      <c r="F13" s="52"/>
      <c r="G13" s="114"/>
      <c r="H13" s="65"/>
    </row>
    <row r="14" spans="1:8" s="5" customFormat="1" ht="14.25" customHeight="1">
      <c r="A14" s="33">
        <v>6</v>
      </c>
      <c r="B14" s="35" t="s">
        <v>100</v>
      </c>
      <c r="C14" s="59" t="s">
        <v>27</v>
      </c>
      <c r="D14" s="52"/>
      <c r="E14" s="61">
        <f t="shared" si="0"/>
        <v>0</v>
      </c>
      <c r="F14" s="52"/>
      <c r="G14" s="114"/>
      <c r="H14" s="64"/>
    </row>
    <row r="15" spans="1:8" s="5" customFormat="1" ht="13.5" customHeight="1">
      <c r="A15" s="33">
        <v>7</v>
      </c>
      <c r="B15" s="35" t="s">
        <v>188</v>
      </c>
      <c r="C15" s="59" t="s">
        <v>28</v>
      </c>
      <c r="D15" s="52"/>
      <c r="E15" s="61">
        <f t="shared" si="0"/>
        <v>0</v>
      </c>
      <c r="F15" s="52"/>
      <c r="G15" s="114"/>
      <c r="H15" s="60" t="s">
        <v>190</v>
      </c>
    </row>
    <row r="16" spans="1:8" s="5" customFormat="1" ht="14.25" customHeight="1">
      <c r="A16" s="33">
        <v>8</v>
      </c>
      <c r="B16" s="35" t="s">
        <v>101</v>
      </c>
      <c r="C16" s="59" t="s">
        <v>29</v>
      </c>
      <c r="D16" s="52"/>
      <c r="E16" s="61">
        <f t="shared" si="0"/>
        <v>0</v>
      </c>
      <c r="F16" s="52"/>
      <c r="G16" s="114"/>
      <c r="H16" s="62" t="s">
        <v>181</v>
      </c>
    </row>
    <row r="17" spans="1:8" s="5" customFormat="1" ht="14.25" customHeight="1">
      <c r="A17" s="33">
        <v>9</v>
      </c>
      <c r="B17" s="56" t="s">
        <v>102</v>
      </c>
      <c r="C17" s="59" t="s">
        <v>30</v>
      </c>
      <c r="D17" s="52"/>
      <c r="E17" s="61">
        <f t="shared" si="0"/>
        <v>0</v>
      </c>
      <c r="F17" s="52"/>
      <c r="G17" s="114"/>
      <c r="H17" s="62" t="s">
        <v>37</v>
      </c>
    </row>
    <row r="18" spans="1:8" s="5" customFormat="1" ht="14.25" customHeight="1">
      <c r="A18" s="33">
        <v>10</v>
      </c>
      <c r="B18" s="56" t="s">
        <v>103</v>
      </c>
      <c r="C18" s="59" t="s">
        <v>31</v>
      </c>
      <c r="D18" s="52"/>
      <c r="E18" s="61">
        <f t="shared" si="0"/>
        <v>0</v>
      </c>
      <c r="F18" s="52"/>
      <c r="G18" s="114"/>
      <c r="H18" s="62" t="s">
        <v>38</v>
      </c>
    </row>
    <row r="19" spans="1:8" s="5" customFormat="1" ht="14.25" customHeight="1">
      <c r="A19" s="33">
        <v>11</v>
      </c>
      <c r="B19" s="56" t="s">
        <v>104</v>
      </c>
      <c r="C19" s="59" t="s">
        <v>32</v>
      </c>
      <c r="D19" s="52"/>
      <c r="E19" s="61">
        <f t="shared" si="0"/>
        <v>0</v>
      </c>
      <c r="F19" s="52"/>
      <c r="G19" s="114"/>
      <c r="H19" s="62" t="s">
        <v>74</v>
      </c>
    </row>
    <row r="20" spans="1:8" s="5" customFormat="1" ht="14.25" customHeight="1">
      <c r="A20" s="33">
        <v>12</v>
      </c>
      <c r="B20" s="56" t="s">
        <v>105</v>
      </c>
      <c r="C20" s="59" t="s">
        <v>33</v>
      </c>
      <c r="D20" s="52"/>
      <c r="E20" s="61">
        <f t="shared" si="0"/>
        <v>0</v>
      </c>
      <c r="F20" s="52"/>
      <c r="G20" s="114"/>
      <c r="H20" s="62" t="s">
        <v>182</v>
      </c>
    </row>
    <row r="21" spans="1:8" s="5" customFormat="1" ht="14.25" customHeight="1">
      <c r="A21" s="33">
        <v>13</v>
      </c>
      <c r="B21" s="56" t="s">
        <v>106</v>
      </c>
      <c r="C21" s="59" t="s">
        <v>34</v>
      </c>
      <c r="D21" s="52"/>
      <c r="E21" s="61">
        <f t="shared" si="0"/>
        <v>0</v>
      </c>
      <c r="F21" s="52"/>
      <c r="G21" s="114"/>
      <c r="H21" s="62" t="s">
        <v>183</v>
      </c>
    </row>
    <row r="22" spans="1:8" s="5" customFormat="1" ht="14.25" customHeight="1">
      <c r="A22" s="33">
        <v>14</v>
      </c>
      <c r="B22" s="56" t="s">
        <v>107</v>
      </c>
      <c r="C22" s="59" t="s">
        <v>51</v>
      </c>
      <c r="D22" s="52"/>
      <c r="E22" s="61">
        <f t="shared" si="0"/>
        <v>0</v>
      </c>
      <c r="F22" s="52"/>
      <c r="G22" s="114"/>
      <c r="H22" s="62" t="s">
        <v>84</v>
      </c>
    </row>
    <row r="23" spans="1:8" s="5" customFormat="1" ht="14.25" customHeight="1">
      <c r="A23" s="33">
        <v>15</v>
      </c>
      <c r="B23" s="56" t="s">
        <v>108</v>
      </c>
      <c r="C23" s="59" t="s">
        <v>52</v>
      </c>
      <c r="D23" s="52"/>
      <c r="E23" s="61">
        <f t="shared" si="0"/>
        <v>0</v>
      </c>
      <c r="F23" s="52"/>
      <c r="G23" s="114"/>
      <c r="H23" s="62" t="s">
        <v>83</v>
      </c>
    </row>
    <row r="24" spans="1:8" s="5" customFormat="1" ht="14.25" customHeight="1">
      <c r="A24" s="33">
        <v>16</v>
      </c>
      <c r="B24" s="56" t="s">
        <v>109</v>
      </c>
      <c r="C24" s="59" t="s">
        <v>53</v>
      </c>
      <c r="D24" s="52"/>
      <c r="E24" s="61">
        <f t="shared" si="0"/>
        <v>0</v>
      </c>
      <c r="F24" s="52"/>
      <c r="G24" s="114"/>
      <c r="H24" s="62" t="s">
        <v>184</v>
      </c>
    </row>
    <row r="25" spans="1:8" s="5" customFormat="1" ht="14.25" customHeight="1">
      <c r="A25" s="33">
        <v>17</v>
      </c>
      <c r="B25" s="56" t="s">
        <v>110</v>
      </c>
      <c r="C25" s="59" t="s">
        <v>54</v>
      </c>
      <c r="D25" s="52"/>
      <c r="E25" s="61">
        <f t="shared" si="0"/>
        <v>0</v>
      </c>
      <c r="F25" s="52"/>
      <c r="G25" s="114"/>
      <c r="H25" s="62" t="s">
        <v>39</v>
      </c>
    </row>
    <row r="26" spans="1:8" s="5" customFormat="1" ht="14.25" customHeight="1">
      <c r="A26" s="33">
        <v>18</v>
      </c>
      <c r="B26" s="56" t="s">
        <v>111</v>
      </c>
      <c r="C26" s="59" t="s">
        <v>55</v>
      </c>
      <c r="D26" s="52"/>
      <c r="E26" s="61">
        <f t="shared" si="0"/>
        <v>0</v>
      </c>
      <c r="F26" s="52"/>
      <c r="G26" s="114"/>
      <c r="H26" s="62" t="s">
        <v>5</v>
      </c>
    </row>
    <row r="27" spans="1:8" s="5" customFormat="1" ht="14.25" customHeight="1">
      <c r="A27" s="33">
        <v>19</v>
      </c>
      <c r="B27" s="56" t="s">
        <v>114</v>
      </c>
      <c r="C27" s="59" t="s">
        <v>56</v>
      </c>
      <c r="D27" s="52"/>
      <c r="E27" s="61">
        <f t="shared" si="0"/>
        <v>0</v>
      </c>
      <c r="F27" s="52"/>
      <c r="G27" s="114"/>
      <c r="H27" s="62" t="s">
        <v>40</v>
      </c>
    </row>
    <row r="28" spans="1:8" s="5" customFormat="1" ht="14.25" customHeight="1">
      <c r="A28" s="33">
        <v>20</v>
      </c>
      <c r="B28" s="56" t="s">
        <v>115</v>
      </c>
      <c r="C28" s="59" t="s">
        <v>57</v>
      </c>
      <c r="D28" s="52"/>
      <c r="E28" s="61">
        <f t="shared" si="0"/>
        <v>0</v>
      </c>
      <c r="F28" s="52"/>
      <c r="G28" s="114"/>
      <c r="H28" s="62" t="s">
        <v>6</v>
      </c>
    </row>
    <row r="29" spans="1:8" s="5" customFormat="1" ht="14.25" customHeight="1">
      <c r="A29" s="33">
        <v>21</v>
      </c>
      <c r="B29" s="56" t="s">
        <v>118</v>
      </c>
      <c r="C29" s="59" t="s">
        <v>58</v>
      </c>
      <c r="D29" s="52"/>
      <c r="E29" s="61">
        <f t="shared" si="0"/>
        <v>0</v>
      </c>
      <c r="F29" s="52"/>
      <c r="G29" s="114"/>
      <c r="H29" s="62" t="s">
        <v>42</v>
      </c>
    </row>
    <row r="30" spans="1:8" s="5" customFormat="1" ht="14.25" customHeight="1">
      <c r="A30" s="33">
        <v>22</v>
      </c>
      <c r="B30" s="56" t="s">
        <v>119</v>
      </c>
      <c r="C30" s="59" t="s">
        <v>59</v>
      </c>
      <c r="D30" s="52"/>
      <c r="E30" s="61">
        <f t="shared" si="0"/>
        <v>0</v>
      </c>
      <c r="F30" s="52"/>
      <c r="G30" s="114"/>
      <c r="H30" s="63" t="s">
        <v>43</v>
      </c>
    </row>
    <row r="31" spans="1:8" s="5" customFormat="1" ht="14.25" customHeight="1">
      <c r="A31" s="33">
        <v>23</v>
      </c>
      <c r="B31" s="56" t="s">
        <v>120</v>
      </c>
      <c r="C31" s="59" t="s">
        <v>60</v>
      </c>
      <c r="D31" s="52"/>
      <c r="E31" s="61">
        <f t="shared" si="0"/>
        <v>0</v>
      </c>
      <c r="F31" s="52"/>
      <c r="G31" s="114"/>
      <c r="H31" s="64"/>
    </row>
    <row r="32" spans="1:8" s="5" customFormat="1" ht="14.25" customHeight="1">
      <c r="A32" s="33">
        <v>24</v>
      </c>
      <c r="B32" s="56" t="s">
        <v>121</v>
      </c>
      <c r="C32" s="59" t="s">
        <v>61</v>
      </c>
      <c r="D32" s="52"/>
      <c r="E32" s="61">
        <f t="shared" si="0"/>
        <v>0</v>
      </c>
      <c r="F32" s="52"/>
      <c r="G32" s="114"/>
      <c r="H32" s="62" t="s">
        <v>88</v>
      </c>
    </row>
    <row r="33" spans="1:8" s="5" customFormat="1" ht="14.25" customHeight="1">
      <c r="A33" s="33">
        <v>25</v>
      </c>
      <c r="B33" s="56" t="s">
        <v>122</v>
      </c>
      <c r="C33" s="59" t="s">
        <v>62</v>
      </c>
      <c r="D33" s="52"/>
      <c r="E33" s="61">
        <f t="shared" si="0"/>
        <v>0</v>
      </c>
      <c r="F33" s="52"/>
      <c r="G33" s="114"/>
      <c r="H33" s="62" t="s">
        <v>75</v>
      </c>
    </row>
    <row r="34" spans="1:8" s="5" customFormat="1" ht="14.25" customHeight="1">
      <c r="A34" s="33">
        <v>26</v>
      </c>
      <c r="B34" s="56" t="s">
        <v>129</v>
      </c>
      <c r="C34" s="59" t="s">
        <v>63</v>
      </c>
      <c r="D34" s="52"/>
      <c r="E34" s="61">
        <f t="shared" si="0"/>
        <v>0</v>
      </c>
      <c r="F34" s="52"/>
      <c r="G34" s="114"/>
      <c r="H34" s="62" t="s">
        <v>185</v>
      </c>
    </row>
    <row r="35" spans="1:8" s="5" customFormat="1" ht="14.25" customHeight="1">
      <c r="A35" s="33">
        <v>27</v>
      </c>
      <c r="B35" s="56" t="s">
        <v>130</v>
      </c>
      <c r="C35" s="59" t="s">
        <v>64</v>
      </c>
      <c r="D35" s="52"/>
      <c r="E35" s="61">
        <f t="shared" si="0"/>
        <v>0</v>
      </c>
      <c r="F35" s="52"/>
      <c r="G35" s="114"/>
      <c r="H35" s="62" t="s">
        <v>7</v>
      </c>
    </row>
    <row r="36" spans="1:8" s="5" customFormat="1" ht="14.25" customHeight="1">
      <c r="A36" s="33">
        <v>28</v>
      </c>
      <c r="B36" s="56" t="s">
        <v>131</v>
      </c>
      <c r="C36" s="59" t="s">
        <v>65</v>
      </c>
      <c r="D36" s="52"/>
      <c r="E36" s="61">
        <f t="shared" si="0"/>
        <v>0</v>
      </c>
      <c r="F36" s="52"/>
      <c r="G36" s="114"/>
      <c r="H36" s="62" t="s">
        <v>13</v>
      </c>
    </row>
    <row r="37" spans="1:8" s="5" customFormat="1" ht="14.25" customHeight="1">
      <c r="A37" s="33">
        <v>29</v>
      </c>
      <c r="B37" s="56" t="s">
        <v>132</v>
      </c>
      <c r="C37" s="59" t="s">
        <v>66</v>
      </c>
      <c r="D37" s="52"/>
      <c r="E37" s="61">
        <f t="shared" si="0"/>
        <v>0</v>
      </c>
      <c r="F37" s="52"/>
      <c r="G37" s="114"/>
      <c r="H37" s="62" t="s">
        <v>82</v>
      </c>
    </row>
    <row r="38" spans="1:8" s="5" customFormat="1" ht="14.25" customHeight="1">
      <c r="A38" s="33">
        <v>30</v>
      </c>
      <c r="B38" s="56" t="s">
        <v>133</v>
      </c>
      <c r="C38" s="59" t="s">
        <v>67</v>
      </c>
      <c r="D38" s="52"/>
      <c r="E38" s="61">
        <f t="shared" si="0"/>
        <v>0</v>
      </c>
      <c r="F38" s="52"/>
      <c r="G38" s="114"/>
      <c r="H38" s="62" t="s">
        <v>44</v>
      </c>
    </row>
    <row r="39" spans="1:8" s="5" customFormat="1" ht="14.25" customHeight="1">
      <c r="A39" s="33">
        <v>31</v>
      </c>
      <c r="B39" s="56" t="s">
        <v>134</v>
      </c>
      <c r="C39" s="59" t="s">
        <v>151</v>
      </c>
      <c r="D39" s="52"/>
      <c r="E39" s="61">
        <f t="shared" si="0"/>
        <v>0</v>
      </c>
      <c r="F39" s="52"/>
      <c r="G39" s="114"/>
      <c r="H39" s="62" t="s">
        <v>81</v>
      </c>
    </row>
    <row r="40" spans="1:8" s="5" customFormat="1" ht="14.25" customHeight="1">
      <c r="A40" s="33">
        <v>32</v>
      </c>
      <c r="B40" s="56" t="s">
        <v>136</v>
      </c>
      <c r="C40" s="59" t="s">
        <v>152</v>
      </c>
      <c r="D40" s="52"/>
      <c r="E40" s="61">
        <f t="shared" si="0"/>
        <v>0</v>
      </c>
      <c r="F40" s="52"/>
      <c r="G40" s="114"/>
      <c r="H40" s="62" t="s">
        <v>186</v>
      </c>
    </row>
    <row r="41" spans="1:8" s="5" customFormat="1" ht="14.25" customHeight="1">
      <c r="A41" s="33">
        <v>33</v>
      </c>
      <c r="B41" s="56" t="s">
        <v>137</v>
      </c>
      <c r="C41" s="59" t="s">
        <v>153</v>
      </c>
      <c r="D41" s="52"/>
      <c r="E41" s="61">
        <f t="shared" si="0"/>
        <v>0</v>
      </c>
      <c r="F41" s="52"/>
      <c r="G41" s="114"/>
      <c r="H41" s="62" t="s">
        <v>8</v>
      </c>
    </row>
    <row r="42" spans="1:8" s="5" customFormat="1" ht="14.25" customHeight="1">
      <c r="A42" s="33">
        <v>34</v>
      </c>
      <c r="B42" s="56" t="s">
        <v>138</v>
      </c>
      <c r="C42" s="59" t="s">
        <v>154</v>
      </c>
      <c r="D42" s="52"/>
      <c r="E42" s="61">
        <f t="shared" si="0"/>
        <v>0</v>
      </c>
      <c r="F42" s="52"/>
      <c r="G42" s="114"/>
      <c r="H42" s="62" t="s">
        <v>46</v>
      </c>
    </row>
    <row r="43" spans="1:8" s="5" customFormat="1" ht="14.25" customHeight="1">
      <c r="A43" s="33">
        <v>35</v>
      </c>
      <c r="B43" s="56" t="s">
        <v>139</v>
      </c>
      <c r="C43" s="59" t="s">
        <v>155</v>
      </c>
      <c r="D43" s="52"/>
      <c r="E43" s="61">
        <f t="shared" si="0"/>
        <v>0</v>
      </c>
      <c r="F43" s="52"/>
      <c r="G43" s="114"/>
      <c r="H43" s="62" t="s">
        <v>9</v>
      </c>
    </row>
    <row r="44" spans="1:8" s="5" customFormat="1" ht="14.25" customHeight="1">
      <c r="A44" s="33">
        <v>36</v>
      </c>
      <c r="B44" s="56" t="s">
        <v>140</v>
      </c>
      <c r="C44" s="59" t="s">
        <v>156</v>
      </c>
      <c r="D44" s="52"/>
      <c r="E44" s="61">
        <f t="shared" si="0"/>
        <v>0</v>
      </c>
      <c r="F44" s="52"/>
      <c r="G44" s="114"/>
      <c r="H44" s="62" t="s">
        <v>76</v>
      </c>
    </row>
    <row r="45" spans="1:8" s="5" customFormat="1" ht="14.25" customHeight="1">
      <c r="A45" s="33">
        <v>37</v>
      </c>
      <c r="B45" s="57" t="s">
        <v>141</v>
      </c>
      <c r="C45" s="59" t="s">
        <v>157</v>
      </c>
      <c r="D45" s="52"/>
      <c r="E45" s="61">
        <f t="shared" si="0"/>
        <v>0</v>
      </c>
      <c r="F45" s="52"/>
      <c r="G45" s="114"/>
      <c r="H45" s="63" t="s">
        <v>77</v>
      </c>
    </row>
    <row r="46" spans="1:8" s="5" customFormat="1" ht="14.25" customHeight="1">
      <c r="A46" s="33">
        <v>38</v>
      </c>
      <c r="B46" s="57" t="s">
        <v>142</v>
      </c>
      <c r="C46" s="59" t="s">
        <v>158</v>
      </c>
      <c r="D46" s="52"/>
      <c r="E46" s="61">
        <f t="shared" si="0"/>
        <v>0</v>
      </c>
      <c r="F46" s="52"/>
      <c r="G46" s="114"/>
      <c r="H46" s="64"/>
    </row>
    <row r="47" spans="1:8" s="5" customFormat="1" ht="14.25" customHeight="1">
      <c r="A47" s="33">
        <v>39</v>
      </c>
      <c r="B47" s="56" t="s">
        <v>143</v>
      </c>
      <c r="C47" s="59" t="s">
        <v>159</v>
      </c>
      <c r="D47" s="52"/>
      <c r="E47" s="61">
        <f t="shared" si="0"/>
        <v>0</v>
      </c>
      <c r="F47" s="52"/>
      <c r="G47" s="114"/>
      <c r="H47" s="62" t="s">
        <v>80</v>
      </c>
    </row>
    <row r="48" spans="1:8" s="5" customFormat="1" ht="14.25" customHeight="1">
      <c r="A48" s="33">
        <v>40</v>
      </c>
      <c r="B48" s="56" t="s">
        <v>144</v>
      </c>
      <c r="C48" s="59" t="s">
        <v>160</v>
      </c>
      <c r="D48" s="52"/>
      <c r="E48" s="61">
        <f t="shared" si="0"/>
        <v>0</v>
      </c>
      <c r="F48" s="52"/>
      <c r="G48" s="114"/>
      <c r="H48" s="62" t="s">
        <v>45</v>
      </c>
    </row>
    <row r="49" spans="1:8" s="5" customFormat="1" ht="14.25" customHeight="1">
      <c r="A49" s="33">
        <v>41</v>
      </c>
      <c r="B49" s="56" t="s">
        <v>145</v>
      </c>
      <c r="C49" s="59" t="s">
        <v>161</v>
      </c>
      <c r="D49" s="52"/>
      <c r="E49" s="61">
        <f t="shared" si="0"/>
        <v>0</v>
      </c>
      <c r="F49" s="52"/>
      <c r="G49" s="114"/>
      <c r="H49" s="62" t="s">
        <v>79</v>
      </c>
    </row>
    <row r="50" spans="1:8" s="5" customFormat="1" ht="14.25" customHeight="1">
      <c r="A50" s="33">
        <v>42</v>
      </c>
      <c r="B50" s="56" t="s">
        <v>146</v>
      </c>
      <c r="C50" s="59" t="s">
        <v>162</v>
      </c>
      <c r="D50" s="52"/>
      <c r="E50" s="61">
        <f t="shared" si="0"/>
        <v>0</v>
      </c>
      <c r="F50" s="52"/>
      <c r="G50" s="114"/>
      <c r="H50" s="62" t="s">
        <v>47</v>
      </c>
    </row>
    <row r="51" spans="1:8" s="5" customFormat="1" ht="14.25" customHeight="1">
      <c r="A51" s="33">
        <v>43</v>
      </c>
      <c r="B51" s="58" t="s">
        <v>147</v>
      </c>
      <c r="C51" s="59" t="s">
        <v>163</v>
      </c>
      <c r="D51" s="52"/>
      <c r="E51" s="61">
        <f t="shared" si="0"/>
        <v>0</v>
      </c>
      <c r="F51" s="52"/>
      <c r="G51" s="114"/>
      <c r="H51" s="63" t="s">
        <v>41</v>
      </c>
    </row>
    <row r="52" spans="1:8" s="5" customFormat="1" ht="30">
      <c r="A52" s="33">
        <v>44</v>
      </c>
      <c r="B52" s="58" t="s">
        <v>189</v>
      </c>
      <c r="C52" s="59" t="s">
        <v>164</v>
      </c>
      <c r="D52" s="52"/>
      <c r="E52" s="61">
        <f t="shared" si="0"/>
        <v>0</v>
      </c>
      <c r="F52" s="52"/>
      <c r="G52" s="114"/>
      <c r="H52" s="65"/>
    </row>
    <row r="53" spans="1:8" s="5" customFormat="1" ht="30">
      <c r="A53" s="33">
        <v>45</v>
      </c>
      <c r="B53" s="57" t="s">
        <v>149</v>
      </c>
      <c r="C53" s="59" t="s">
        <v>165</v>
      </c>
      <c r="D53" s="52"/>
      <c r="E53" s="61">
        <f t="shared" si="0"/>
        <v>0</v>
      </c>
      <c r="F53" s="52"/>
      <c r="G53" s="114"/>
      <c r="H53" s="64"/>
    </row>
    <row r="54" spans="1:7" s="23" customFormat="1" ht="15">
      <c r="A54" s="72" t="s">
        <v>192</v>
      </c>
      <c r="B54" s="72"/>
      <c r="C54" s="72"/>
      <c r="D54" s="72"/>
      <c r="E54" s="72"/>
      <c r="F54" s="72"/>
      <c r="G54" s="72"/>
    </row>
    <row r="55" spans="1:7" s="23" customFormat="1" ht="15">
      <c r="A55" s="26"/>
      <c r="B55" s="1"/>
      <c r="C55" s="27"/>
      <c r="D55" s="27"/>
      <c r="E55" s="27"/>
      <c r="F55" s="27"/>
      <c r="G55" s="27"/>
    </row>
    <row r="56" spans="1:7" s="21" customFormat="1" ht="15">
      <c r="A56" s="28" t="s">
        <v>69</v>
      </c>
      <c r="B56" s="29"/>
      <c r="C56" s="29"/>
      <c r="D56" s="30"/>
      <c r="E56" s="30"/>
      <c r="F56" s="30"/>
      <c r="G56" s="29"/>
    </row>
    <row r="57" spans="1:7" s="21" customFormat="1" ht="15">
      <c r="A57" s="67" t="s">
        <v>70</v>
      </c>
      <c r="B57" s="67"/>
      <c r="C57" s="67"/>
      <c r="D57" s="67"/>
      <c r="E57" s="67"/>
      <c r="F57" s="67"/>
      <c r="G57" s="67"/>
    </row>
    <row r="58" spans="1:7" s="98" customFormat="1" ht="11.25">
      <c r="A58" s="109" t="s">
        <v>196</v>
      </c>
      <c r="B58" s="110"/>
      <c r="C58" s="110"/>
      <c r="D58" s="111"/>
      <c r="E58" s="111"/>
      <c r="F58" s="111"/>
      <c r="G58" s="110"/>
    </row>
    <row r="59" spans="1:7" s="21" customFormat="1" ht="15">
      <c r="A59" s="28" t="s">
        <v>10</v>
      </c>
      <c r="B59" s="29"/>
      <c r="C59" s="29"/>
      <c r="D59" s="30"/>
      <c r="E59" s="30"/>
      <c r="F59" s="30"/>
      <c r="G59" s="29"/>
    </row>
    <row r="60" spans="1:7" s="21" customFormat="1" ht="15">
      <c r="A60" s="28"/>
      <c r="B60" s="29"/>
      <c r="C60" s="29"/>
      <c r="D60" s="30"/>
      <c r="E60" s="30"/>
      <c r="F60" s="30"/>
      <c r="G60" s="29"/>
    </row>
    <row r="61" spans="1:7" s="21" customFormat="1" ht="15.75">
      <c r="A61" s="49" t="s">
        <v>193</v>
      </c>
      <c r="B61" s="49"/>
      <c r="C61" s="49"/>
      <c r="D61" s="50" t="s">
        <v>71</v>
      </c>
      <c r="E61" s="50"/>
      <c r="F61" s="50"/>
      <c r="G61" s="51"/>
    </row>
    <row r="62" spans="1:7" s="98" customFormat="1" ht="11.25">
      <c r="A62" s="109"/>
      <c r="B62" s="110"/>
      <c r="C62" s="110"/>
      <c r="D62" s="112" t="s">
        <v>72</v>
      </c>
      <c r="E62" s="112"/>
      <c r="F62" s="112"/>
      <c r="G62" s="112"/>
    </row>
    <row r="63" spans="1:7" s="21" customFormat="1" ht="15">
      <c r="A63" s="28"/>
      <c r="B63" s="29"/>
      <c r="C63" s="29"/>
      <c r="D63" s="30"/>
      <c r="E63" s="30"/>
      <c r="F63" s="30"/>
      <c r="G63" s="29"/>
    </row>
    <row r="64" spans="1:8" s="21" customFormat="1" ht="15">
      <c r="A64" s="67" t="s">
        <v>73</v>
      </c>
      <c r="B64" s="67"/>
      <c r="C64" s="67"/>
      <c r="D64" s="67"/>
      <c r="E64" s="67"/>
      <c r="F64" s="67"/>
      <c r="G64" s="67"/>
      <c r="H64" s="20"/>
    </row>
    <row r="65" spans="1:7" s="96" customFormat="1" ht="11.25">
      <c r="A65" s="113" t="s">
        <v>197</v>
      </c>
      <c r="B65" s="113"/>
      <c r="C65" s="113"/>
      <c r="D65" s="111"/>
      <c r="E65" s="111"/>
      <c r="F65" s="111"/>
      <c r="G65" s="110"/>
    </row>
    <row r="70" ht="15" customHeight="1"/>
    <row r="75" ht="15" customHeight="1"/>
    <row r="77" ht="15" customHeight="1"/>
    <row r="79" ht="15" customHeight="1"/>
    <row r="83" ht="15" customHeight="1"/>
    <row r="85" ht="15" customHeight="1"/>
    <row r="87" ht="15" customHeight="1"/>
  </sheetData>
  <sheetProtection password="CC09" sheet="1"/>
  <mergeCells count="15">
    <mergeCell ref="A57:G57"/>
    <mergeCell ref="A64:G64"/>
    <mergeCell ref="A65:C65"/>
    <mergeCell ref="C4:G4"/>
    <mergeCell ref="A2:G2"/>
    <mergeCell ref="A3:G3"/>
    <mergeCell ref="A5:B5"/>
    <mergeCell ref="C5:G5"/>
    <mergeCell ref="A54:G54"/>
    <mergeCell ref="H9:H10"/>
    <mergeCell ref="H11:H14"/>
    <mergeCell ref="H30:H31"/>
    <mergeCell ref="H45:H46"/>
    <mergeCell ref="H51:H53"/>
    <mergeCell ref="D1:G1"/>
  </mergeCells>
  <printOptions/>
  <pageMargins left="0.5905511811023623" right="0.4330708661417323" top="0.5905511811023623" bottom="0.3937007874015748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Леонтьева Виктория Сергеевна</cp:lastModifiedBy>
  <cp:lastPrinted>2020-06-26T14:33:47Z</cp:lastPrinted>
  <dcterms:created xsi:type="dcterms:W3CDTF">2017-04-27T09:55:51Z</dcterms:created>
  <dcterms:modified xsi:type="dcterms:W3CDTF">2020-06-26T14:35:43Z</dcterms:modified>
  <cp:category/>
  <cp:version/>
  <cp:contentType/>
  <cp:contentStatus/>
</cp:coreProperties>
</file>