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АМП леч" sheetId="1" r:id="rId1"/>
    <sheet name="АМП проф " sheetId="2" r:id="rId2"/>
  </sheets>
  <definedNames>
    <definedName name="_xlnm.Print_Area" localSheetId="0">'АМП леч'!$A$1:$G$25</definedName>
    <definedName name="_xlnm.Print_Area" localSheetId="1">'АМП проф '!$A$1:$G$29</definedName>
  </definedNames>
  <calcPr fullCalcOnLoad="1"/>
</workbook>
</file>

<file path=xl/sharedStrings.xml><?xml version="1.0" encoding="utf-8"?>
<sst xmlns="http://schemas.openxmlformats.org/spreadsheetml/2006/main" count="159" uniqueCount="103">
  <si>
    <t>акушерству и гинекологии (за исключением использования вспомогательных репродуктивных технологий)</t>
  </si>
  <si>
    <t>Акушерство и гинекология</t>
  </si>
  <si>
    <t>дерматовенерологии</t>
  </si>
  <si>
    <t>Дерматология</t>
  </si>
  <si>
    <t>лечебному делу</t>
  </si>
  <si>
    <t>Лечебное дело (ФАП)**</t>
  </si>
  <si>
    <t>Педиатрия дшк. (сред.персонал)**</t>
  </si>
  <si>
    <t>Педиатрия шк. (сред.персонал)**</t>
  </si>
  <si>
    <t>неврологии</t>
  </si>
  <si>
    <t xml:space="preserve">Неврология </t>
  </si>
  <si>
    <t>оториноларингологии (за исключением кохлеарной имплантации)</t>
  </si>
  <si>
    <t>Оториноларингология</t>
  </si>
  <si>
    <t>офтальмологии</t>
  </si>
  <si>
    <t>Офтальмология</t>
  </si>
  <si>
    <t>педиатрии</t>
  </si>
  <si>
    <t>Педиатрия  уч.*</t>
  </si>
  <si>
    <t>Педиатрия шк.*</t>
  </si>
  <si>
    <t>терапии</t>
  </si>
  <si>
    <t>Терапия*</t>
  </si>
  <si>
    <t>хирургии</t>
  </si>
  <si>
    <t>Хирургия</t>
  </si>
  <si>
    <t>эндокринологии</t>
  </si>
  <si>
    <t xml:space="preserve">Эндокринология </t>
  </si>
  <si>
    <t>Распределение объемов медицинской помощи по Территориальной 
программе ОМС</t>
  </si>
  <si>
    <t>на 2017 год</t>
  </si>
  <si>
    <t>Все виды МП,  Все условия предоставления МП, 
Раздел II объемы финансирования в рублях</t>
  </si>
  <si>
    <r>
      <rPr>
        <b/>
        <u val="single"/>
        <sz val="10"/>
        <rFont val="Arial"/>
        <family val="2"/>
      </rPr>
      <t>Условия предоставления мед. помощи</t>
    </r>
    <r>
      <rPr>
        <b/>
        <sz val="10"/>
        <rFont val="Arial"/>
        <family val="2"/>
      </rPr>
      <t xml:space="preserve">:        </t>
    </r>
    <r>
      <rPr>
        <b/>
        <u val="single"/>
        <sz val="10"/>
        <rFont val="Arial"/>
        <family val="2"/>
      </rPr>
      <t>АМП лечебная</t>
    </r>
  </si>
  <si>
    <t>Профили 
медицинской 
помощи</t>
  </si>
  <si>
    <t>Подгруппы
планирования</t>
  </si>
  <si>
    <t>Стоимость</t>
  </si>
  <si>
    <t>Всего</t>
  </si>
  <si>
    <t>1 квартал</t>
  </si>
  <si>
    <t>2 квартал</t>
  </si>
  <si>
    <t>3 квартал</t>
  </si>
  <si>
    <t>4 квартал</t>
  </si>
  <si>
    <r>
      <rPr>
        <b/>
        <u val="single"/>
        <sz val="10"/>
        <rFont val="Arial"/>
        <family val="2"/>
      </rPr>
      <t>Условия предоставления мед. помощи</t>
    </r>
    <r>
      <rPr>
        <b/>
        <sz val="10"/>
        <rFont val="Arial"/>
        <family val="2"/>
      </rPr>
      <t xml:space="preserve">:        </t>
    </r>
    <r>
      <rPr>
        <b/>
        <u val="single"/>
        <sz val="10"/>
        <rFont val="Arial"/>
        <family val="2"/>
      </rPr>
      <t>АМП профилактическая</t>
    </r>
  </si>
  <si>
    <t>Итого:</t>
  </si>
  <si>
    <t>общей врачебной практике (семейной медицине)</t>
  </si>
  <si>
    <t>Общая врачебная практика*</t>
  </si>
  <si>
    <t>акушерскому делу</t>
  </si>
  <si>
    <t>Акушерство и гинекология ДС1</t>
  </si>
  <si>
    <t>МБ Акушерство и гинекология ДС1</t>
  </si>
  <si>
    <t>детской хирургии</t>
  </si>
  <si>
    <t>Детская урология-андрология Х ДС 1</t>
  </si>
  <si>
    <t>Детская хирургия</t>
  </si>
  <si>
    <t>Детская хирургия ДС1</t>
  </si>
  <si>
    <t>МБ Детская урология-андрология Х ДС 1</t>
  </si>
  <si>
    <t>МБ Детская хирургия ДС1</t>
  </si>
  <si>
    <t>инфекционным болезням</t>
  </si>
  <si>
    <t>Инфекционные болезни</t>
  </si>
  <si>
    <t>кардиологии</t>
  </si>
  <si>
    <t>Кардиология</t>
  </si>
  <si>
    <t>Лечебное дело (фельдшер)**</t>
  </si>
  <si>
    <t>МБ Неврология ДС1</t>
  </si>
  <si>
    <t>Неврология ДС1</t>
  </si>
  <si>
    <t>онкологии</t>
  </si>
  <si>
    <t>Онкология</t>
  </si>
  <si>
    <t xml:space="preserve">МБ Оториноларингология ДС1 </t>
  </si>
  <si>
    <t xml:space="preserve">Оториноларингология ДС1 </t>
  </si>
  <si>
    <t>МБ Офтальмология ДС1</t>
  </si>
  <si>
    <t xml:space="preserve">Офтальмология  ДС1 </t>
  </si>
  <si>
    <t>стоматологии</t>
  </si>
  <si>
    <t>Стоматология З П** 0,75</t>
  </si>
  <si>
    <t>Стоматология З П** 3,7</t>
  </si>
  <si>
    <t>стоматологии детской</t>
  </si>
  <si>
    <t>МБ Стоматология детская  ДС1 (с 3 лет) 0,75</t>
  </si>
  <si>
    <t>Стоматология детская  ДС1 (с 3 лет) 0,75</t>
  </si>
  <si>
    <t>Стоматология детская П 0,75</t>
  </si>
  <si>
    <t>Стоматология детская П 3,7</t>
  </si>
  <si>
    <t>стоматологии терапевтической</t>
  </si>
  <si>
    <t>Стоматология терапевтическая П 0,75</t>
  </si>
  <si>
    <t>Стоматология терапевтическая П 3,7</t>
  </si>
  <si>
    <t>травматологии и ортопедии</t>
  </si>
  <si>
    <t xml:space="preserve">МБ Травматология и ортопедия ДС1 </t>
  </si>
  <si>
    <t>Травматология и ортопедия</t>
  </si>
  <si>
    <t>Травматология и ортопедия  ДС1</t>
  </si>
  <si>
    <t>урологии</t>
  </si>
  <si>
    <t>Урология</t>
  </si>
  <si>
    <t>Стоматология З**</t>
  </si>
  <si>
    <t>Стоматология детская</t>
  </si>
  <si>
    <t>Стоматология терапевтическая</t>
  </si>
  <si>
    <t>Расшифровка УЕТ</t>
  </si>
  <si>
    <t>детской кардиологии</t>
  </si>
  <si>
    <t>Детская кардиология</t>
  </si>
  <si>
    <t>общей практике</t>
  </si>
  <si>
    <t>Общая практика**</t>
  </si>
  <si>
    <t>стоматологии общей практики</t>
  </si>
  <si>
    <t>Стоматология общей практики</t>
  </si>
  <si>
    <t>стоматологии хирургической</t>
  </si>
  <si>
    <t>Стоматология хирургическая</t>
  </si>
  <si>
    <t>ГБУЗ ЛО  "Гатчинская КМБ"     470032</t>
  </si>
  <si>
    <t>Акушерское дело (доврачебная МП)**</t>
  </si>
  <si>
    <t>Врач центра здоровья I О*</t>
  </si>
  <si>
    <t>Общая практика (фельдшер)**</t>
  </si>
  <si>
    <t>Стоматология общей практики П 0,75</t>
  </si>
  <si>
    <t>Стоматология общей практики П 3,7</t>
  </si>
  <si>
    <t>стоматологии профилактической</t>
  </si>
  <si>
    <t>Гигиена в стоматологии П**0,75</t>
  </si>
  <si>
    <t>Стоматология хирургическая П 3,7</t>
  </si>
  <si>
    <t>Врач центра здоровья I Т*</t>
  </si>
  <si>
    <t>Детская эндокринология ДС1 (с 5 лет)</t>
  </si>
  <si>
    <t>МБ Детская эндокринология ДС1 (с 5 лет)</t>
  </si>
  <si>
    <t xml:space="preserve">Приложение № 5.22.1
к протоколу заседания 
Комиссии по разработке ТП ОМС ЛО 
№ 11 от 26.10.2017 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</si>
</sst>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indexed="9"/>
      </top>
      <bottom>
        <color indexed="63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18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6" fillId="0" borderId="12" xfId="0" applyFont="1" applyBorder="1" applyAlignment="1">
      <alignment/>
    </xf>
    <xf numFmtId="3" fontId="6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9" xfId="0" applyFill="1" applyBorder="1" applyAlignment="1">
      <alignment wrapText="1"/>
    </xf>
    <xf numFmtId="3" fontId="2" fillId="0" borderId="12" xfId="0" applyNumberFormat="1" applyFont="1" applyFill="1" applyBorder="1" applyAlignment="1">
      <alignment horizontal="center" vertical="top" wrapText="1"/>
    </xf>
    <xf numFmtId="3" fontId="0" fillId="0" borderId="0" xfId="0" applyNumberFormat="1" applyFont="1" applyFill="1" applyAlignment="1">
      <alignment horizontal="left" vertical="top" wrapText="1"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3" fontId="2" fillId="0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24"/>
  <sheetViews>
    <sheetView zoomScalePageLayoutView="0" workbookViewId="0" topLeftCell="A1">
      <pane xSplit="2" ySplit="12" topLeftCell="C3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M5" sqref="M5"/>
    </sheetView>
  </sheetViews>
  <sheetFormatPr defaultColWidth="9.140625" defaultRowHeight="12.75"/>
  <cols>
    <col min="1" max="1" width="29.7109375" style="1" customWidth="1"/>
    <col min="2" max="2" width="26.140625" style="1" customWidth="1"/>
    <col min="3" max="6" width="12.140625" style="1" customWidth="1"/>
    <col min="7" max="7" width="12.00390625" style="1" customWidth="1"/>
    <col min="8" max="8" width="11.140625" style="1" customWidth="1"/>
    <col min="9" max="9" width="12.00390625" style="1" customWidth="1"/>
    <col min="10" max="29" width="10.00390625" style="1" customWidth="1"/>
    <col min="30" max="30" width="11.57421875" style="1" customWidth="1"/>
    <col min="31" max="31" width="12.57421875" style="1" customWidth="1"/>
    <col min="32" max="32" width="10.00390625" style="1" customWidth="1"/>
    <col min="33" max="33" width="10.7109375" style="1" customWidth="1"/>
    <col min="34" max="43" width="10.00390625" style="1" customWidth="1"/>
    <col min="44" max="45" width="10.00390625" style="2" customWidth="1"/>
    <col min="46" max="163" width="10.00390625" style="1" customWidth="1"/>
    <col min="164" max="16384" width="9.140625" style="1" customWidth="1"/>
  </cols>
  <sheetData>
    <row r="1" spans="3:21" s="4" customFormat="1" ht="69.75" customHeight="1">
      <c r="C1" s="5"/>
      <c r="D1" s="5"/>
      <c r="E1" s="5"/>
      <c r="F1" s="42" t="s">
        <v>102</v>
      </c>
      <c r="G1" s="42"/>
      <c r="T1" s="5"/>
      <c r="U1" s="5"/>
    </row>
    <row r="2" spans="3:21" s="4" customFormat="1" ht="15">
      <c r="C2" s="5"/>
      <c r="D2" s="5"/>
      <c r="E2" s="5"/>
      <c r="F2" s="5"/>
      <c r="G2" s="5"/>
      <c r="T2" s="5"/>
      <c r="U2" s="5"/>
    </row>
    <row r="3" spans="1:21" s="4" customFormat="1" ht="38.25" customHeight="1">
      <c r="A3" s="43" t="s">
        <v>23</v>
      </c>
      <c r="B3" s="43"/>
      <c r="C3" s="43"/>
      <c r="D3" s="43"/>
      <c r="E3" s="43"/>
      <c r="F3" s="6"/>
      <c r="G3" s="6"/>
      <c r="T3" s="5"/>
      <c r="U3" s="5"/>
    </row>
    <row r="4" spans="1:21" s="4" customFormat="1" ht="16.5" customHeight="1">
      <c r="A4" s="43" t="s">
        <v>24</v>
      </c>
      <c r="B4" s="43"/>
      <c r="C4" s="43"/>
      <c r="D4" s="43"/>
      <c r="E4" s="43"/>
      <c r="F4" s="6"/>
      <c r="G4" s="6"/>
      <c r="T4" s="5"/>
      <c r="U4" s="5"/>
    </row>
    <row r="5" spans="1:21" s="9" customFormat="1" ht="42.75" customHeight="1">
      <c r="A5" s="44" t="s">
        <v>25</v>
      </c>
      <c r="B5" s="44"/>
      <c r="C5" s="44"/>
      <c r="D5" s="44"/>
      <c r="E5" s="8"/>
      <c r="F5" s="8"/>
      <c r="G5" s="8"/>
      <c r="T5" s="10"/>
      <c r="U5" s="10"/>
    </row>
    <row r="6" spans="1:21" s="9" customFormat="1" ht="15">
      <c r="A6" s="7"/>
      <c r="B6" s="7"/>
      <c r="C6" s="7"/>
      <c r="D6" s="7"/>
      <c r="E6" s="7"/>
      <c r="F6" s="8"/>
      <c r="G6" s="8"/>
      <c r="T6" s="10"/>
      <c r="U6" s="10"/>
    </row>
    <row r="7" spans="1:21" s="9" customFormat="1" ht="15">
      <c r="A7" s="7"/>
      <c r="B7" s="7"/>
      <c r="C7" s="7"/>
      <c r="D7" s="7"/>
      <c r="E7" s="7"/>
      <c r="F7" s="8"/>
      <c r="G7" s="8"/>
      <c r="T7" s="10"/>
      <c r="U7" s="10"/>
    </row>
    <row r="8" spans="1:21" s="14" customFormat="1" ht="15">
      <c r="A8" s="11" t="s">
        <v>90</v>
      </c>
      <c r="B8" s="12"/>
      <c r="C8" s="7"/>
      <c r="D8" s="7"/>
      <c r="E8" s="7"/>
      <c r="F8" s="13"/>
      <c r="G8" s="13"/>
      <c r="T8" s="13"/>
      <c r="U8" s="13"/>
    </row>
    <row r="9" spans="1:7" s="14" customFormat="1" ht="15">
      <c r="A9" s="15" t="s">
        <v>26</v>
      </c>
      <c r="B9" s="15"/>
      <c r="C9" s="16"/>
      <c r="D9" s="7"/>
      <c r="E9" s="7"/>
      <c r="F9" s="13"/>
      <c r="G9" s="13"/>
    </row>
    <row r="10" spans="1:7" s="9" customFormat="1" ht="12.75">
      <c r="A10" s="17"/>
      <c r="B10" s="17"/>
      <c r="C10" s="18"/>
      <c r="D10" s="19"/>
      <c r="E10" s="19"/>
      <c r="F10" s="10"/>
      <c r="G10" s="10"/>
    </row>
    <row r="11" spans="1:7" s="9" customFormat="1" ht="20.25" customHeight="1">
      <c r="A11" s="45" t="s">
        <v>27</v>
      </c>
      <c r="B11" s="46" t="s">
        <v>28</v>
      </c>
      <c r="C11" s="47" t="s">
        <v>29</v>
      </c>
      <c r="D11" s="47"/>
      <c r="E11" s="47"/>
      <c r="F11" s="47"/>
      <c r="G11" s="41" t="s">
        <v>30</v>
      </c>
    </row>
    <row r="12" spans="1:7" s="9" customFormat="1" ht="24" customHeight="1">
      <c r="A12" s="45"/>
      <c r="B12" s="46"/>
      <c r="C12" s="20" t="s">
        <v>31</v>
      </c>
      <c r="D12" s="20" t="s">
        <v>32</v>
      </c>
      <c r="E12" s="20" t="s">
        <v>33</v>
      </c>
      <c r="F12" s="20" t="s">
        <v>34</v>
      </c>
      <c r="G12" s="41"/>
    </row>
    <row r="13" spans="1:9" s="9" customFormat="1" ht="51">
      <c r="A13" s="37" t="s">
        <v>0</v>
      </c>
      <c r="B13" s="37" t="s">
        <v>1</v>
      </c>
      <c r="C13" s="23">
        <v>3620440</v>
      </c>
      <c r="D13" s="24">
        <v>3620440</v>
      </c>
      <c r="E13" s="24">
        <v>4100960</v>
      </c>
      <c r="F13" s="24">
        <v>6019207</v>
      </c>
      <c r="G13" s="25">
        <v>17361047</v>
      </c>
      <c r="H13" s="21"/>
      <c r="I13" s="21"/>
    </row>
    <row r="14" spans="1:9" s="9" customFormat="1" ht="12.75">
      <c r="A14" s="37" t="s">
        <v>2</v>
      </c>
      <c r="B14" s="37" t="s">
        <v>3</v>
      </c>
      <c r="C14" s="23">
        <v>622824</v>
      </c>
      <c r="D14" s="24">
        <v>622824</v>
      </c>
      <c r="E14" s="24">
        <v>705488</v>
      </c>
      <c r="F14" s="24">
        <v>1035484</v>
      </c>
      <c r="G14" s="25">
        <v>2986620</v>
      </c>
      <c r="H14" s="21"/>
      <c r="I14" s="21"/>
    </row>
    <row r="15" spans="1:9" s="9" customFormat="1" ht="12.75">
      <c r="A15" s="37" t="s">
        <v>82</v>
      </c>
      <c r="B15" s="37" t="s">
        <v>83</v>
      </c>
      <c r="C15" s="23">
        <v>94831</v>
      </c>
      <c r="D15" s="24">
        <v>96361</v>
      </c>
      <c r="E15" s="24">
        <v>109151</v>
      </c>
      <c r="F15" s="24">
        <v>157663</v>
      </c>
      <c r="G15" s="25">
        <v>458006</v>
      </c>
      <c r="H15" s="21"/>
      <c r="I15" s="21"/>
    </row>
    <row r="16" spans="1:9" s="9" customFormat="1" ht="12.75">
      <c r="A16" s="37" t="s">
        <v>42</v>
      </c>
      <c r="B16" s="37" t="s">
        <v>44</v>
      </c>
      <c r="C16" s="23">
        <v>554700</v>
      </c>
      <c r="D16" s="24">
        <v>555687</v>
      </c>
      <c r="E16" s="24">
        <v>629440</v>
      </c>
      <c r="F16" s="24">
        <v>922223</v>
      </c>
      <c r="G16" s="25">
        <v>2662050</v>
      </c>
      <c r="H16" s="21"/>
      <c r="I16" s="21"/>
    </row>
    <row r="17" spans="1:9" s="9" customFormat="1" ht="12.75">
      <c r="A17" s="37" t="s">
        <v>48</v>
      </c>
      <c r="B17" s="37" t="s">
        <v>49</v>
      </c>
      <c r="C17" s="23">
        <v>558414</v>
      </c>
      <c r="D17" s="24">
        <v>559560</v>
      </c>
      <c r="E17" s="24">
        <v>633829</v>
      </c>
      <c r="F17" s="24">
        <v>928400</v>
      </c>
      <c r="G17" s="25">
        <v>2680203</v>
      </c>
      <c r="H17" s="21"/>
      <c r="I17" s="21"/>
    </row>
    <row r="18" spans="1:9" s="9" customFormat="1" ht="12.75">
      <c r="A18" s="37" t="s">
        <v>50</v>
      </c>
      <c r="B18" s="37" t="s">
        <v>51</v>
      </c>
      <c r="C18" s="23">
        <v>404200</v>
      </c>
      <c r="D18" s="24">
        <v>404200</v>
      </c>
      <c r="E18" s="24">
        <v>457850</v>
      </c>
      <c r="F18" s="24">
        <v>672012</v>
      </c>
      <c r="G18" s="25">
        <v>1938262</v>
      </c>
      <c r="H18" s="21"/>
      <c r="I18" s="21"/>
    </row>
    <row r="19" spans="1:9" s="9" customFormat="1" ht="12.75">
      <c r="A19" s="37" t="s">
        <v>4</v>
      </c>
      <c r="B19" s="37" t="s">
        <v>5</v>
      </c>
      <c r="C19" s="23">
        <v>1665906</v>
      </c>
      <c r="D19" s="24">
        <v>1665906</v>
      </c>
      <c r="E19" s="24">
        <v>681615</v>
      </c>
      <c r="F19" s="24">
        <v>1000444</v>
      </c>
      <c r="G19" s="25">
        <v>5013871</v>
      </c>
      <c r="H19" s="21"/>
      <c r="I19" s="21"/>
    </row>
    <row r="20" spans="1:9" s="9" customFormat="1" ht="25.5">
      <c r="A20" s="38"/>
      <c r="B20" s="39" t="s">
        <v>52</v>
      </c>
      <c r="C20" s="23">
        <v>120900</v>
      </c>
      <c r="D20" s="24">
        <v>120900</v>
      </c>
      <c r="E20" s="24">
        <v>136946</v>
      </c>
      <c r="F20" s="24">
        <v>201003</v>
      </c>
      <c r="G20" s="25">
        <v>579749</v>
      </c>
      <c r="H20" s="21"/>
      <c r="I20" s="21"/>
    </row>
    <row r="21" spans="1:9" s="9" customFormat="1" ht="12.75">
      <c r="A21" s="37" t="s">
        <v>8</v>
      </c>
      <c r="B21" s="37" t="s">
        <v>9</v>
      </c>
      <c r="C21" s="23">
        <v>467504</v>
      </c>
      <c r="D21" s="24">
        <v>467504</v>
      </c>
      <c r="E21" s="24">
        <v>317731</v>
      </c>
      <c r="F21" s="24">
        <v>466351</v>
      </c>
      <c r="G21" s="25">
        <v>1719090</v>
      </c>
      <c r="H21" s="21"/>
      <c r="I21" s="21"/>
    </row>
    <row r="22" spans="1:9" s="9" customFormat="1" ht="25.5">
      <c r="A22" s="37" t="s">
        <v>37</v>
      </c>
      <c r="B22" s="37" t="s">
        <v>38</v>
      </c>
      <c r="C22" s="26">
        <v>22325729</v>
      </c>
      <c r="D22" s="10">
        <v>22325729</v>
      </c>
      <c r="E22" s="10">
        <v>20231217</v>
      </c>
      <c r="F22" s="10">
        <v>29694483</v>
      </c>
      <c r="G22" s="27">
        <v>94577158</v>
      </c>
      <c r="H22" s="21"/>
      <c r="I22" s="21"/>
    </row>
    <row r="23" spans="1:9" s="9" customFormat="1" ht="12.75">
      <c r="A23" s="37" t="s">
        <v>84</v>
      </c>
      <c r="B23" s="37" t="s">
        <v>85</v>
      </c>
      <c r="C23" s="23">
        <v>2708160</v>
      </c>
      <c r="D23" s="24">
        <v>2708160</v>
      </c>
      <c r="E23" s="24">
        <v>3067596</v>
      </c>
      <c r="F23" s="24">
        <v>4502482</v>
      </c>
      <c r="G23" s="25">
        <v>12986398</v>
      </c>
      <c r="H23" s="21"/>
      <c r="I23" s="21"/>
    </row>
    <row r="24" spans="1:9" s="9" customFormat="1" ht="12.75">
      <c r="A24" s="37" t="s">
        <v>55</v>
      </c>
      <c r="B24" s="37" t="s">
        <v>56</v>
      </c>
      <c r="C24" s="23">
        <v>597213</v>
      </c>
      <c r="D24" s="24">
        <v>596277</v>
      </c>
      <c r="E24" s="24">
        <v>368988</v>
      </c>
      <c r="F24" s="24">
        <v>543140</v>
      </c>
      <c r="G24" s="25">
        <v>2105618</v>
      </c>
      <c r="H24" s="21"/>
      <c r="I24" s="21"/>
    </row>
    <row r="25" spans="1:9" s="9" customFormat="1" ht="38.25">
      <c r="A25" s="37" t="s">
        <v>10</v>
      </c>
      <c r="B25" s="37" t="s">
        <v>11</v>
      </c>
      <c r="C25" s="23">
        <v>1228076</v>
      </c>
      <c r="D25" s="24">
        <v>1228076</v>
      </c>
      <c r="E25" s="24">
        <v>1391078</v>
      </c>
      <c r="F25" s="24">
        <v>2041763</v>
      </c>
      <c r="G25" s="25">
        <v>5888993</v>
      </c>
      <c r="H25" s="21"/>
      <c r="I25" s="21"/>
    </row>
    <row r="26" spans="1:9" s="9" customFormat="1" ht="12.75">
      <c r="A26" s="37" t="s">
        <v>12</v>
      </c>
      <c r="B26" s="37" t="s">
        <v>13</v>
      </c>
      <c r="C26" s="23">
        <v>639528</v>
      </c>
      <c r="D26" s="24">
        <v>639528</v>
      </c>
      <c r="E26" s="24">
        <v>724409</v>
      </c>
      <c r="F26" s="24">
        <v>1063255</v>
      </c>
      <c r="G26" s="25">
        <v>3066720</v>
      </c>
      <c r="H26" s="21"/>
      <c r="I26" s="21"/>
    </row>
    <row r="27" spans="1:9" s="9" customFormat="1" ht="12.75">
      <c r="A27" s="37" t="s">
        <v>14</v>
      </c>
      <c r="B27" s="37" t="s">
        <v>15</v>
      </c>
      <c r="C27" s="23">
        <v>11062839</v>
      </c>
      <c r="D27" s="24">
        <v>11062839</v>
      </c>
      <c r="E27" s="24">
        <v>10520725</v>
      </c>
      <c r="F27" s="24">
        <v>15439189</v>
      </c>
      <c r="G27" s="25">
        <v>48085592</v>
      </c>
      <c r="H27" s="21"/>
      <c r="I27" s="21"/>
    </row>
    <row r="28" spans="1:9" s="9" customFormat="1" ht="12.75">
      <c r="A28" s="37" t="s">
        <v>61</v>
      </c>
      <c r="B28" s="37" t="s">
        <v>78</v>
      </c>
      <c r="C28" s="23">
        <v>1474140</v>
      </c>
      <c r="D28" s="24">
        <v>1474140</v>
      </c>
      <c r="E28" s="24">
        <v>1669764</v>
      </c>
      <c r="F28" s="24">
        <v>2450806</v>
      </c>
      <c r="G28" s="25">
        <v>7068850</v>
      </c>
      <c r="H28" s="21"/>
      <c r="I28" s="21"/>
    </row>
    <row r="29" spans="1:9" s="9" customFormat="1" ht="12.75">
      <c r="A29" s="37" t="s">
        <v>64</v>
      </c>
      <c r="B29" s="37" t="s">
        <v>79</v>
      </c>
      <c r="C29" s="23">
        <v>1834592</v>
      </c>
      <c r="D29" s="24">
        <v>1834761</v>
      </c>
      <c r="E29" s="24">
        <v>2078309</v>
      </c>
      <c r="F29" s="24">
        <v>3050170</v>
      </c>
      <c r="G29" s="25">
        <v>8797832</v>
      </c>
      <c r="H29" s="21"/>
      <c r="I29" s="21"/>
    </row>
    <row r="30" spans="1:9" s="9" customFormat="1" ht="25.5">
      <c r="A30" s="37" t="s">
        <v>86</v>
      </c>
      <c r="B30" s="37" t="s">
        <v>87</v>
      </c>
      <c r="C30" s="23">
        <v>2068181</v>
      </c>
      <c r="D30" s="24">
        <v>2068181</v>
      </c>
      <c r="E30" s="24">
        <v>2342713</v>
      </c>
      <c r="F30" s="24">
        <v>3438530</v>
      </c>
      <c r="G30" s="25">
        <v>9917605</v>
      </c>
      <c r="H30" s="21"/>
      <c r="I30" s="21"/>
    </row>
    <row r="31" spans="1:9" s="9" customFormat="1" ht="25.5">
      <c r="A31" s="37" t="s">
        <v>69</v>
      </c>
      <c r="B31" s="37" t="s">
        <v>80</v>
      </c>
      <c r="C31" s="23">
        <v>3242880</v>
      </c>
      <c r="D31" s="24">
        <v>3242880</v>
      </c>
      <c r="E31" s="24">
        <v>3673344</v>
      </c>
      <c r="F31" s="24">
        <v>5391572</v>
      </c>
      <c r="G31" s="25">
        <v>15550676</v>
      </c>
      <c r="H31" s="21"/>
      <c r="I31" s="21"/>
    </row>
    <row r="32" spans="1:9" s="9" customFormat="1" ht="25.5">
      <c r="A32" s="37" t="s">
        <v>88</v>
      </c>
      <c r="B32" s="37" t="s">
        <v>89</v>
      </c>
      <c r="C32" s="23">
        <v>966108</v>
      </c>
      <c r="D32" s="24">
        <v>966108</v>
      </c>
      <c r="E32" s="24">
        <v>1094350</v>
      </c>
      <c r="F32" s="24">
        <v>1606238</v>
      </c>
      <c r="G32" s="25">
        <v>4632804</v>
      </c>
      <c r="H32" s="21"/>
      <c r="I32" s="21"/>
    </row>
    <row r="33" spans="1:9" s="9" customFormat="1" ht="12.75">
      <c r="A33" s="37" t="s">
        <v>17</v>
      </c>
      <c r="B33" s="37" t="s">
        <v>18</v>
      </c>
      <c r="C33" s="23">
        <v>9347629</v>
      </c>
      <c r="D33" s="24">
        <v>9348699</v>
      </c>
      <c r="E33" s="24">
        <v>10588283</v>
      </c>
      <c r="F33" s="24">
        <v>15539234</v>
      </c>
      <c r="G33" s="25">
        <v>44823845</v>
      </c>
      <c r="H33" s="21"/>
      <c r="I33" s="21"/>
    </row>
    <row r="34" spans="1:9" s="9" customFormat="1" ht="12.75">
      <c r="A34" s="37" t="s">
        <v>72</v>
      </c>
      <c r="B34" s="37" t="s">
        <v>74</v>
      </c>
      <c r="C34" s="23">
        <v>665666</v>
      </c>
      <c r="D34" s="24">
        <v>665666</v>
      </c>
      <c r="E34" s="24">
        <v>754017</v>
      </c>
      <c r="F34" s="24">
        <v>1108571</v>
      </c>
      <c r="G34" s="25">
        <v>3193920</v>
      </c>
      <c r="H34" s="21"/>
      <c r="I34" s="21"/>
    </row>
    <row r="35" spans="1:9" s="9" customFormat="1" ht="12.75">
      <c r="A35" s="37" t="s">
        <v>76</v>
      </c>
      <c r="B35" s="37" t="s">
        <v>77</v>
      </c>
      <c r="C35" s="23">
        <v>529403</v>
      </c>
      <c r="D35" s="24">
        <v>529403</v>
      </c>
      <c r="E35" s="24">
        <v>598635</v>
      </c>
      <c r="F35" s="24">
        <v>875609</v>
      </c>
      <c r="G35" s="25">
        <v>2533050</v>
      </c>
      <c r="H35" s="21"/>
      <c r="I35" s="21"/>
    </row>
    <row r="36" spans="1:9" s="9" customFormat="1" ht="12.75">
      <c r="A36" s="37" t="s">
        <v>19</v>
      </c>
      <c r="B36" s="37" t="s">
        <v>20</v>
      </c>
      <c r="C36" s="23">
        <v>1630445</v>
      </c>
      <c r="D36" s="24">
        <v>1629299</v>
      </c>
      <c r="E36" s="24">
        <v>1845557</v>
      </c>
      <c r="F36" s="24">
        <v>2710732</v>
      </c>
      <c r="G36" s="25">
        <v>7816033</v>
      </c>
      <c r="H36" s="21"/>
      <c r="I36" s="21"/>
    </row>
    <row r="37" spans="1:9" s="14" customFormat="1" ht="12.75">
      <c r="A37" s="37" t="s">
        <v>21</v>
      </c>
      <c r="B37" s="37" t="s">
        <v>22</v>
      </c>
      <c r="C37" s="29">
        <v>396030</v>
      </c>
      <c r="D37" s="29">
        <v>395071</v>
      </c>
      <c r="E37" s="29">
        <v>447506</v>
      </c>
      <c r="F37" s="29">
        <v>658423</v>
      </c>
      <c r="G37" s="29">
        <v>1897030</v>
      </c>
      <c r="H37" s="22"/>
      <c r="I37" s="22"/>
    </row>
    <row r="38" spans="1:9" s="14" customFormat="1" ht="12.75">
      <c r="A38" s="22" t="s">
        <v>36</v>
      </c>
      <c r="B38" s="22"/>
      <c r="C38" s="28">
        <v>68826338</v>
      </c>
      <c r="D38" s="28">
        <v>68828199</v>
      </c>
      <c r="E38" s="28">
        <v>69169501</v>
      </c>
      <c r="F38" s="28">
        <v>101516984</v>
      </c>
      <c r="G38" s="28">
        <v>308341022</v>
      </c>
      <c r="H38" s="22"/>
      <c r="I38" s="22"/>
    </row>
    <row r="39" spans="1:45" ht="12.75">
      <c r="A39" s="21" t="s">
        <v>81</v>
      </c>
      <c r="B39"/>
      <c r="C39" s="3">
        <f>SUM(C28:C32)</f>
        <v>9585901</v>
      </c>
      <c r="D39" s="3">
        <f>SUM(D28:D32)</f>
        <v>9586070</v>
      </c>
      <c r="E39" s="3">
        <f>SUM(E28:E32)</f>
        <v>10858480</v>
      </c>
      <c r="F39" s="3">
        <f>SUM(F28:F32)</f>
        <v>15937316</v>
      </c>
      <c r="G39" s="3">
        <f>SUM(G28:G32)</f>
        <v>45967767</v>
      </c>
      <c r="H39"/>
      <c r="I39"/>
      <c r="AR39" s="1"/>
      <c r="AS39" s="1"/>
    </row>
    <row r="40" spans="1:45" ht="12.75">
      <c r="A40"/>
      <c r="B40"/>
      <c r="C40"/>
      <c r="D40"/>
      <c r="E40"/>
      <c r="F40"/>
      <c r="G40"/>
      <c r="H40"/>
      <c r="I40"/>
      <c r="AR40" s="1"/>
      <c r="AS40" s="1"/>
    </row>
    <row r="41" spans="1:45" ht="12.75">
      <c r="A41"/>
      <c r="B41"/>
      <c r="C41"/>
      <c r="D41"/>
      <c r="E41"/>
      <c r="F41"/>
      <c r="G41"/>
      <c r="H41"/>
      <c r="I41"/>
      <c r="AR41" s="1"/>
      <c r="AS41" s="1"/>
    </row>
    <row r="42" spans="1:45" ht="12.75">
      <c r="A42"/>
      <c r="B42"/>
      <c r="C42"/>
      <c r="D42"/>
      <c r="E42"/>
      <c r="F42"/>
      <c r="G42"/>
      <c r="H42"/>
      <c r="I42"/>
      <c r="AR42" s="1"/>
      <c r="AS42" s="1"/>
    </row>
    <row r="43" spans="1:45" ht="12.75">
      <c r="A43"/>
      <c r="B43"/>
      <c r="C43"/>
      <c r="D43"/>
      <c r="E43"/>
      <c r="F43"/>
      <c r="G43"/>
      <c r="H43"/>
      <c r="I43"/>
      <c r="AR43" s="1"/>
      <c r="AS43" s="1"/>
    </row>
    <row r="44" spans="1:45" ht="12.75">
      <c r="A44"/>
      <c r="B44"/>
      <c r="C44"/>
      <c r="D44"/>
      <c r="E44"/>
      <c r="F44"/>
      <c r="G44"/>
      <c r="H44"/>
      <c r="I44"/>
      <c r="AR44" s="1"/>
      <c r="AS44" s="1"/>
    </row>
    <row r="45" spans="1:45" ht="12.75">
      <c r="A45"/>
      <c r="B45"/>
      <c r="C45"/>
      <c r="D45"/>
      <c r="E45"/>
      <c r="F45"/>
      <c r="G45"/>
      <c r="H45"/>
      <c r="I45"/>
      <c r="AR45" s="1"/>
      <c r="AS45" s="1"/>
    </row>
    <row r="46" spans="1:45" ht="12.75">
      <c r="A46"/>
      <c r="B46"/>
      <c r="C46"/>
      <c r="D46"/>
      <c r="E46"/>
      <c r="F46"/>
      <c r="G46"/>
      <c r="H46"/>
      <c r="I46"/>
      <c r="AR46" s="1"/>
      <c r="AS46" s="1"/>
    </row>
    <row r="47" spans="1:45" ht="12.75">
      <c r="A47"/>
      <c r="B47"/>
      <c r="C47"/>
      <c r="D47"/>
      <c r="E47"/>
      <c r="F47"/>
      <c r="G47"/>
      <c r="H47"/>
      <c r="I47"/>
      <c r="AR47" s="1"/>
      <c r="AS47" s="1"/>
    </row>
    <row r="48" spans="1:45" ht="12.75">
      <c r="A48"/>
      <c r="B48"/>
      <c r="C48"/>
      <c r="D48"/>
      <c r="E48"/>
      <c r="F48"/>
      <c r="G48"/>
      <c r="H48"/>
      <c r="I48"/>
      <c r="AR48" s="1"/>
      <c r="AS48" s="1"/>
    </row>
    <row r="49" spans="1:45" ht="12.75">
      <c r="A49"/>
      <c r="B49"/>
      <c r="C49"/>
      <c r="D49"/>
      <c r="E49"/>
      <c r="F49"/>
      <c r="G49"/>
      <c r="H49"/>
      <c r="I49"/>
      <c r="AR49" s="1"/>
      <c r="AS49" s="1"/>
    </row>
    <row r="50" spans="1:45" ht="12.75">
      <c r="A50"/>
      <c r="B50"/>
      <c r="C50"/>
      <c r="D50"/>
      <c r="E50"/>
      <c r="F50"/>
      <c r="G50"/>
      <c r="H50"/>
      <c r="I50"/>
      <c r="AR50" s="1"/>
      <c r="AS50" s="1"/>
    </row>
    <row r="51" spans="1:45" ht="12.75">
      <c r="A51"/>
      <c r="B51"/>
      <c r="C51"/>
      <c r="D51"/>
      <c r="E51"/>
      <c r="F51"/>
      <c r="G51"/>
      <c r="H51"/>
      <c r="I51"/>
      <c r="AR51" s="1"/>
      <c r="AS51" s="1"/>
    </row>
    <row r="52" spans="1:45" ht="12.75">
      <c r="A52"/>
      <c r="B52"/>
      <c r="C52"/>
      <c r="D52"/>
      <c r="E52"/>
      <c r="F52"/>
      <c r="G52"/>
      <c r="H52"/>
      <c r="I52"/>
      <c r="AR52" s="1"/>
      <c r="AS52" s="1"/>
    </row>
    <row r="53" spans="1:45" ht="12.75">
      <c r="A53"/>
      <c r="B53"/>
      <c r="C53"/>
      <c r="D53"/>
      <c r="E53"/>
      <c r="F53"/>
      <c r="G53"/>
      <c r="H53"/>
      <c r="I53"/>
      <c r="AR53" s="1"/>
      <c r="AS53" s="1"/>
    </row>
    <row r="54" spans="1:45" ht="12.75">
      <c r="A54"/>
      <c r="B54"/>
      <c r="C54"/>
      <c r="D54"/>
      <c r="E54"/>
      <c r="F54"/>
      <c r="G54"/>
      <c r="H54"/>
      <c r="I54"/>
      <c r="AR54" s="1"/>
      <c r="AS54" s="1"/>
    </row>
    <row r="55" spans="1:45" ht="12.75">
      <c r="A55"/>
      <c r="B55"/>
      <c r="C55"/>
      <c r="D55"/>
      <c r="E55"/>
      <c r="F55"/>
      <c r="G55"/>
      <c r="H55"/>
      <c r="I55"/>
      <c r="AR55" s="1"/>
      <c r="AS55" s="1"/>
    </row>
    <row r="56" spans="1:45" ht="12.75">
      <c r="A56"/>
      <c r="B56"/>
      <c r="C56"/>
      <c r="D56"/>
      <c r="E56"/>
      <c r="F56"/>
      <c r="G56"/>
      <c r="H56"/>
      <c r="I56"/>
      <c r="AR56" s="1"/>
      <c r="AS56" s="1"/>
    </row>
    <row r="57" spans="1:45" ht="12.75">
      <c r="A57"/>
      <c r="B57"/>
      <c r="C57"/>
      <c r="D57"/>
      <c r="E57"/>
      <c r="F57"/>
      <c r="G57"/>
      <c r="H57"/>
      <c r="I57"/>
      <c r="AR57" s="1"/>
      <c r="AS57" s="1"/>
    </row>
    <row r="58" spans="1:45" ht="12.75">
      <c r="A58"/>
      <c r="B58"/>
      <c r="C58"/>
      <c r="D58"/>
      <c r="E58"/>
      <c r="F58"/>
      <c r="G58"/>
      <c r="H58"/>
      <c r="I58"/>
      <c r="AR58" s="1"/>
      <c r="AS58" s="1"/>
    </row>
    <row r="59" spans="1:45" ht="12.75">
      <c r="A59"/>
      <c r="B59"/>
      <c r="C59"/>
      <c r="D59"/>
      <c r="E59"/>
      <c r="F59"/>
      <c r="G59"/>
      <c r="H59"/>
      <c r="I59"/>
      <c r="AR59" s="1"/>
      <c r="AS59" s="1"/>
    </row>
    <row r="60" spans="1:45" ht="12.75">
      <c r="A60"/>
      <c r="B60"/>
      <c r="C60"/>
      <c r="D60"/>
      <c r="E60"/>
      <c r="F60"/>
      <c r="G60"/>
      <c r="H60"/>
      <c r="I60"/>
      <c r="AR60" s="1"/>
      <c r="AS60" s="1"/>
    </row>
    <row r="61" spans="1:45" ht="12.75">
      <c r="A61"/>
      <c r="B61"/>
      <c r="C61"/>
      <c r="D61"/>
      <c r="E61"/>
      <c r="F61"/>
      <c r="G61"/>
      <c r="H61"/>
      <c r="I61"/>
      <c r="AR61" s="1"/>
      <c r="AS61" s="1"/>
    </row>
    <row r="62" spans="1:45" ht="12.75">
      <c r="A62"/>
      <c r="B62"/>
      <c r="C62"/>
      <c r="D62"/>
      <c r="E62"/>
      <c r="F62"/>
      <c r="G62"/>
      <c r="H62"/>
      <c r="I62"/>
      <c r="AR62" s="1"/>
      <c r="AS62" s="1"/>
    </row>
    <row r="63" spans="1:59" ht="12.75">
      <c r="A63"/>
      <c r="B63"/>
      <c r="C63"/>
      <c r="D63"/>
      <c r="E63"/>
      <c r="F63"/>
      <c r="G63"/>
      <c r="H63"/>
      <c r="I63"/>
      <c r="AR63" s="2">
        <v>0</v>
      </c>
      <c r="AS63" s="2">
        <v>0</v>
      </c>
      <c r="AT63" s="2">
        <v>0</v>
      </c>
      <c r="AU63" s="2">
        <v>0</v>
      </c>
      <c r="AV63" s="2">
        <v>0</v>
      </c>
      <c r="AW63" s="2">
        <v>0</v>
      </c>
      <c r="AX63" s="2">
        <v>0</v>
      </c>
      <c r="AY63" s="2">
        <v>0</v>
      </c>
      <c r="AZ63" s="2">
        <v>0</v>
      </c>
      <c r="BA63" s="2">
        <v>0</v>
      </c>
      <c r="BB63" s="2">
        <v>0</v>
      </c>
      <c r="BC63" s="2">
        <v>0</v>
      </c>
      <c r="BD63" s="2">
        <v>0</v>
      </c>
      <c r="BE63" s="2">
        <v>0</v>
      </c>
      <c r="BF63" s="2">
        <v>0</v>
      </c>
      <c r="BG63" s="2">
        <v>0</v>
      </c>
    </row>
    <row r="64" spans="1:59" ht="12.75">
      <c r="A64"/>
      <c r="B64"/>
      <c r="C64"/>
      <c r="D64"/>
      <c r="E64"/>
      <c r="F64"/>
      <c r="G64"/>
      <c r="H64"/>
      <c r="I64"/>
      <c r="AR64" s="2">
        <v>0</v>
      </c>
      <c r="AS64" s="2">
        <v>0</v>
      </c>
      <c r="AT64" s="2">
        <v>0</v>
      </c>
      <c r="AU64" s="2">
        <v>0</v>
      </c>
      <c r="AV64" s="2">
        <v>0</v>
      </c>
      <c r="AW64" s="2">
        <v>0</v>
      </c>
      <c r="AX64" s="2">
        <v>0</v>
      </c>
      <c r="AY64" s="2">
        <v>0</v>
      </c>
      <c r="AZ64" s="2">
        <v>0</v>
      </c>
      <c r="BA64" s="2">
        <v>0</v>
      </c>
      <c r="BB64" s="2">
        <v>0</v>
      </c>
      <c r="BC64" s="2">
        <v>0</v>
      </c>
      <c r="BD64" s="2">
        <v>0</v>
      </c>
      <c r="BE64" s="2">
        <v>0</v>
      </c>
      <c r="BF64" s="2">
        <v>0</v>
      </c>
      <c r="BG64" s="2">
        <v>0</v>
      </c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/>
      <c r="B71"/>
      <c r="C71"/>
      <c r="D71"/>
      <c r="E71"/>
      <c r="F71"/>
      <c r="G71"/>
      <c r="H71"/>
      <c r="I71"/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9" ht="12.75">
      <c r="A173"/>
      <c r="B173"/>
      <c r="C173"/>
      <c r="D173"/>
      <c r="E173"/>
      <c r="F173"/>
      <c r="G173"/>
      <c r="H173"/>
      <c r="I173"/>
    </row>
    <row r="174" spans="1:9" ht="12.75">
      <c r="A174"/>
      <c r="B174"/>
      <c r="C174"/>
      <c r="D174"/>
      <c r="E174"/>
      <c r="F174"/>
      <c r="G174"/>
      <c r="H174"/>
      <c r="I174"/>
    </row>
    <row r="175" spans="1:9" ht="12.75">
      <c r="A175"/>
      <c r="B175"/>
      <c r="C175"/>
      <c r="D175"/>
      <c r="E175"/>
      <c r="F175"/>
      <c r="G175"/>
      <c r="H175"/>
      <c r="I175"/>
    </row>
    <row r="176" spans="1:9" ht="12.75">
      <c r="A176"/>
      <c r="B176"/>
      <c r="C176"/>
      <c r="D176"/>
      <c r="E176"/>
      <c r="F176"/>
      <c r="G176"/>
      <c r="H176"/>
      <c r="I176"/>
    </row>
    <row r="177" spans="1:7" ht="12.75">
      <c r="A177"/>
      <c r="B177"/>
      <c r="C177"/>
      <c r="D177"/>
      <c r="E177"/>
      <c r="F177"/>
      <c r="G177"/>
    </row>
    <row r="178" spans="1:7" ht="12.75">
      <c r="A178"/>
      <c r="B178"/>
      <c r="C178"/>
      <c r="D178"/>
      <c r="E178"/>
      <c r="F178"/>
      <c r="G178"/>
    </row>
    <row r="179" spans="1:7" ht="12.75">
      <c r="A179"/>
      <c r="B179"/>
      <c r="C179"/>
      <c r="D179"/>
      <c r="E179"/>
      <c r="F179"/>
      <c r="G179"/>
    </row>
    <row r="180" spans="1:7" ht="12.75">
      <c r="A180"/>
      <c r="B180"/>
      <c r="C180"/>
      <c r="D180"/>
      <c r="E180"/>
      <c r="F180"/>
      <c r="G180"/>
    </row>
    <row r="181" spans="1:7" ht="12.75">
      <c r="A181"/>
      <c r="B181"/>
      <c r="C181"/>
      <c r="D181"/>
      <c r="E181"/>
      <c r="F181"/>
      <c r="G181"/>
    </row>
    <row r="182" spans="1:7" ht="12.75">
      <c r="A182"/>
      <c r="B182"/>
      <c r="C182"/>
      <c r="D182"/>
      <c r="E182"/>
      <c r="F182"/>
      <c r="G182"/>
    </row>
    <row r="183" spans="1:7" ht="12.75">
      <c r="A183"/>
      <c r="B183"/>
      <c r="C183"/>
      <c r="D183"/>
      <c r="E183"/>
      <c r="F183"/>
      <c r="G183"/>
    </row>
    <row r="184" spans="1:7" ht="12.75">
      <c r="A184"/>
      <c r="B184"/>
      <c r="C184"/>
      <c r="D184"/>
      <c r="E184"/>
      <c r="F184"/>
      <c r="G184"/>
    </row>
    <row r="185" spans="1:7" ht="12.75">
      <c r="A185"/>
      <c r="B185"/>
      <c r="C185"/>
      <c r="D185"/>
      <c r="E185"/>
      <c r="F185"/>
      <c r="G185"/>
    </row>
    <row r="186" spans="1:7" ht="12.75">
      <c r="A186"/>
      <c r="B186"/>
      <c r="C186"/>
      <c r="D186"/>
      <c r="E186"/>
      <c r="F186"/>
      <c r="G186"/>
    </row>
    <row r="187" spans="1:7" ht="12.75">
      <c r="A187"/>
      <c r="B187"/>
      <c r="C187"/>
      <c r="D187"/>
      <c r="E187"/>
      <c r="F187"/>
      <c r="G187"/>
    </row>
    <row r="188" spans="1:7" ht="12.75">
      <c r="A188"/>
      <c r="B188"/>
      <c r="C188"/>
      <c r="D188"/>
      <c r="E188"/>
      <c r="F188"/>
      <c r="G188"/>
    </row>
    <row r="189" spans="1:7" ht="12.75">
      <c r="A189"/>
      <c r="B189"/>
      <c r="C189"/>
      <c r="D189"/>
      <c r="E189"/>
      <c r="F189"/>
      <c r="G189"/>
    </row>
    <row r="190" spans="1:7" ht="12.75">
      <c r="A190"/>
      <c r="B190"/>
      <c r="C190"/>
      <c r="D190"/>
      <c r="E190"/>
      <c r="F190"/>
      <c r="G190"/>
    </row>
    <row r="191" spans="1:7" ht="12.75">
      <c r="A191"/>
      <c r="B191"/>
      <c r="C191"/>
      <c r="D191"/>
      <c r="E191"/>
      <c r="F191"/>
      <c r="G191"/>
    </row>
    <row r="192" spans="1:7" ht="12.75">
      <c r="A192"/>
      <c r="B192"/>
      <c r="C192"/>
      <c r="D192"/>
      <c r="E192"/>
      <c r="F192"/>
      <c r="G192"/>
    </row>
    <row r="193" spans="1:7" ht="12.75">
      <c r="A193"/>
      <c r="B193"/>
      <c r="C193"/>
      <c r="D193"/>
      <c r="E193"/>
      <c r="F193"/>
      <c r="G193"/>
    </row>
    <row r="194" spans="1:7" ht="12.75">
      <c r="A194"/>
      <c r="B194"/>
      <c r="C194"/>
      <c r="D194"/>
      <c r="E194"/>
      <c r="F194"/>
      <c r="G194"/>
    </row>
    <row r="195" spans="1:7" ht="12.75">
      <c r="A195"/>
      <c r="B195"/>
      <c r="C195"/>
      <c r="D195"/>
      <c r="E195"/>
      <c r="F195"/>
      <c r="G195"/>
    </row>
    <row r="196" spans="1:7" ht="12.75">
      <c r="A196"/>
      <c r="B196"/>
      <c r="C196"/>
      <c r="D196"/>
      <c r="E196"/>
      <c r="F196"/>
      <c r="G196"/>
    </row>
    <row r="197" spans="1:7" ht="12.75">
      <c r="A197"/>
      <c r="B197"/>
      <c r="C197"/>
      <c r="D197"/>
      <c r="E197"/>
      <c r="F197"/>
      <c r="G197"/>
    </row>
    <row r="198" spans="1:7" ht="12.75">
      <c r="A198"/>
      <c r="B198"/>
      <c r="C198"/>
      <c r="D198"/>
      <c r="E198"/>
      <c r="F198"/>
      <c r="G198"/>
    </row>
    <row r="199" spans="1:7" ht="12.75">
      <c r="A199"/>
      <c r="B199"/>
      <c r="C199"/>
      <c r="D199"/>
      <c r="E199"/>
      <c r="F199"/>
      <c r="G199"/>
    </row>
    <row r="200" spans="1:7" ht="12.75">
      <c r="A200"/>
      <c r="B200"/>
      <c r="C200"/>
      <c r="D200"/>
      <c r="E200"/>
      <c r="F200"/>
      <c r="G200"/>
    </row>
    <row r="201" spans="1:7" ht="12.75">
      <c r="A201"/>
      <c r="B201"/>
      <c r="C201"/>
      <c r="D201"/>
      <c r="E201"/>
      <c r="F201"/>
      <c r="G201"/>
    </row>
    <row r="202" spans="1:7" ht="12.75">
      <c r="A202"/>
      <c r="B202"/>
      <c r="C202"/>
      <c r="D202"/>
      <c r="E202"/>
      <c r="F202"/>
      <c r="G202"/>
    </row>
    <row r="203" spans="1:7" ht="12.75">
      <c r="A203"/>
      <c r="B203"/>
      <c r="C203"/>
      <c r="D203"/>
      <c r="E203"/>
      <c r="F203"/>
      <c r="G203"/>
    </row>
    <row r="204" spans="1:7" ht="12.75">
      <c r="A204"/>
      <c r="B204"/>
      <c r="C204"/>
      <c r="D204"/>
      <c r="E204"/>
      <c r="F204"/>
      <c r="G204"/>
    </row>
    <row r="205" spans="1:7" ht="12.75">
      <c r="A205"/>
      <c r="B205"/>
      <c r="C205"/>
      <c r="D205"/>
      <c r="E205"/>
      <c r="F205"/>
      <c r="G205"/>
    </row>
    <row r="206" spans="1:7" ht="12.75">
      <c r="A206"/>
      <c r="B206"/>
      <c r="C206"/>
      <c r="D206"/>
      <c r="E206"/>
      <c r="F206"/>
      <c r="G206"/>
    </row>
    <row r="207" spans="1:7" ht="12.75">
      <c r="A207"/>
      <c r="B207"/>
      <c r="C207"/>
      <c r="D207"/>
      <c r="E207"/>
      <c r="F207"/>
      <c r="G207"/>
    </row>
    <row r="208" spans="1:7" ht="12.75">
      <c r="A208"/>
      <c r="B208"/>
      <c r="C208"/>
      <c r="D208"/>
      <c r="E208"/>
      <c r="F208"/>
      <c r="G208"/>
    </row>
    <row r="209" spans="1:7" ht="12.75">
      <c r="A209"/>
      <c r="B209"/>
      <c r="C209"/>
      <c r="D209"/>
      <c r="E209"/>
      <c r="F209"/>
      <c r="G209"/>
    </row>
    <row r="210" spans="1:7" ht="12.75">
      <c r="A210"/>
      <c r="B210"/>
      <c r="C210"/>
      <c r="D210"/>
      <c r="E210"/>
      <c r="F210"/>
      <c r="G210"/>
    </row>
    <row r="211" spans="1:7" ht="12.75">
      <c r="A211"/>
      <c r="B211"/>
      <c r="C211"/>
      <c r="D211"/>
      <c r="E211"/>
      <c r="F211"/>
      <c r="G211"/>
    </row>
    <row r="212" spans="1:7" ht="12.75">
      <c r="A212"/>
      <c r="B212"/>
      <c r="C212"/>
      <c r="D212"/>
      <c r="E212"/>
      <c r="F212"/>
      <c r="G212"/>
    </row>
    <row r="213" spans="1:7" ht="12.75">
      <c r="A213"/>
      <c r="B213"/>
      <c r="C213"/>
      <c r="D213"/>
      <c r="E213"/>
      <c r="F213"/>
      <c r="G213"/>
    </row>
    <row r="214" spans="1:7" ht="12.75">
      <c r="A214"/>
      <c r="B214"/>
      <c r="C214"/>
      <c r="D214"/>
      <c r="E214"/>
      <c r="F214"/>
      <c r="G214"/>
    </row>
    <row r="215" spans="1:7" ht="12.75">
      <c r="A215"/>
      <c r="B215"/>
      <c r="C215"/>
      <c r="D215"/>
      <c r="E215"/>
      <c r="F215"/>
      <c r="G215"/>
    </row>
    <row r="216" spans="1:7" ht="12.75">
      <c r="A216"/>
      <c r="B216"/>
      <c r="C216"/>
      <c r="D216"/>
      <c r="E216"/>
      <c r="F216"/>
      <c r="G216"/>
    </row>
    <row r="217" spans="1:7" ht="12.75">
      <c r="A217"/>
      <c r="B217"/>
      <c r="C217"/>
      <c r="D217"/>
      <c r="E217"/>
      <c r="F217"/>
      <c r="G217"/>
    </row>
    <row r="218" spans="1:7" ht="12.75">
      <c r="A218"/>
      <c r="B218"/>
      <c r="C218"/>
      <c r="D218"/>
      <c r="E218"/>
      <c r="F218"/>
      <c r="G218"/>
    </row>
    <row r="219" spans="1:7" ht="12.75">
      <c r="A219"/>
      <c r="B219"/>
      <c r="C219"/>
      <c r="D219"/>
      <c r="E219"/>
      <c r="F219"/>
      <c r="G219"/>
    </row>
    <row r="220" spans="1:7" ht="12.75">
      <c r="A220"/>
      <c r="B220"/>
      <c r="C220"/>
      <c r="D220"/>
      <c r="E220"/>
      <c r="F220"/>
      <c r="G220"/>
    </row>
    <row r="221" spans="1:7" ht="12.75">
      <c r="A221"/>
      <c r="B221"/>
      <c r="C221"/>
      <c r="D221"/>
      <c r="E221"/>
      <c r="F221"/>
      <c r="G221"/>
    </row>
    <row r="222" spans="1:7" ht="12.75">
      <c r="A222"/>
      <c r="B222"/>
      <c r="C222"/>
      <c r="D222"/>
      <c r="E222"/>
      <c r="F222"/>
      <c r="G222"/>
    </row>
    <row r="223" spans="1:7" ht="12.75">
      <c r="A223"/>
      <c r="B223"/>
      <c r="C223"/>
      <c r="D223"/>
      <c r="E223"/>
      <c r="F223"/>
      <c r="G223"/>
    </row>
    <row r="224" spans="1:7" ht="12.75">
      <c r="A224"/>
      <c r="B224"/>
      <c r="C224"/>
      <c r="D224"/>
      <c r="E224"/>
      <c r="F224"/>
      <c r="G224"/>
    </row>
    <row r="225" spans="1:7" ht="12.75">
      <c r="A225"/>
      <c r="B225"/>
      <c r="C225"/>
      <c r="D225"/>
      <c r="E225"/>
      <c r="F225"/>
      <c r="G225"/>
    </row>
    <row r="226" spans="1:7" ht="12.75">
      <c r="A226"/>
      <c r="B226"/>
      <c r="C226"/>
      <c r="D226"/>
      <c r="E226"/>
      <c r="F226"/>
      <c r="G226"/>
    </row>
    <row r="227" spans="1:7" ht="12.75">
      <c r="A227"/>
      <c r="B227"/>
      <c r="C227"/>
      <c r="D227"/>
      <c r="E227"/>
      <c r="F227"/>
      <c r="G227"/>
    </row>
    <row r="228" spans="1:7" ht="12.75">
      <c r="A228"/>
      <c r="B228"/>
      <c r="C228"/>
      <c r="D228"/>
      <c r="E228"/>
      <c r="F228"/>
      <c r="G228"/>
    </row>
    <row r="229" spans="1:7" ht="12.75">
      <c r="A229"/>
      <c r="B229"/>
      <c r="C229"/>
      <c r="D229"/>
      <c r="E229"/>
      <c r="F229"/>
      <c r="G229"/>
    </row>
    <row r="230" spans="1:7" ht="12.75">
      <c r="A230"/>
      <c r="B230"/>
      <c r="C230"/>
      <c r="D230"/>
      <c r="E230"/>
      <c r="F230"/>
      <c r="G230"/>
    </row>
    <row r="231" spans="1:7" ht="12.75">
      <c r="A231"/>
      <c r="B231"/>
      <c r="C231"/>
      <c r="D231"/>
      <c r="E231"/>
      <c r="F231"/>
      <c r="G231"/>
    </row>
    <row r="232" spans="1:7" ht="12.75">
      <c r="A232"/>
      <c r="B232"/>
      <c r="C232"/>
      <c r="D232"/>
      <c r="E232"/>
      <c r="F232"/>
      <c r="G232"/>
    </row>
    <row r="233" spans="1:7" ht="12.75">
      <c r="A233"/>
      <c r="B233"/>
      <c r="C233"/>
      <c r="D233"/>
      <c r="E233"/>
      <c r="F233"/>
      <c r="G233"/>
    </row>
    <row r="234" spans="1:7" ht="12.75">
      <c r="A234"/>
      <c r="B234"/>
      <c r="C234"/>
      <c r="D234"/>
      <c r="E234"/>
      <c r="F234"/>
      <c r="G234"/>
    </row>
    <row r="235" spans="1:7" ht="12.75">
      <c r="A235"/>
      <c r="B235"/>
      <c r="C235"/>
      <c r="D235"/>
      <c r="E235"/>
      <c r="F235"/>
      <c r="G235"/>
    </row>
    <row r="236" spans="1:7" ht="12.75">
      <c r="A236"/>
      <c r="B236"/>
      <c r="C236"/>
      <c r="D236"/>
      <c r="E236"/>
      <c r="F236"/>
      <c r="G236"/>
    </row>
    <row r="237" spans="1:7" ht="12.75">
      <c r="A237"/>
      <c r="B237"/>
      <c r="C237"/>
      <c r="D237"/>
      <c r="E237"/>
      <c r="F237"/>
      <c r="G237"/>
    </row>
    <row r="238" spans="1:7" ht="12.75">
      <c r="A238"/>
      <c r="B238"/>
      <c r="C238"/>
      <c r="D238"/>
      <c r="E238"/>
      <c r="F238"/>
      <c r="G238"/>
    </row>
    <row r="239" spans="1:7" ht="12.75">
      <c r="A239"/>
      <c r="B239"/>
      <c r="C239"/>
      <c r="D239"/>
      <c r="E239"/>
      <c r="F239"/>
      <c r="G239"/>
    </row>
    <row r="240" spans="1:7" ht="12.75">
      <c r="A240"/>
      <c r="B240"/>
      <c r="C240"/>
      <c r="D240"/>
      <c r="E240"/>
      <c r="F240"/>
      <c r="G240"/>
    </row>
    <row r="241" spans="1:7" ht="12.75">
      <c r="A241"/>
      <c r="B241"/>
      <c r="C241"/>
      <c r="D241"/>
      <c r="E241"/>
      <c r="F241"/>
      <c r="G241"/>
    </row>
    <row r="242" spans="1:7" ht="12.75">
      <c r="A242"/>
      <c r="B242"/>
      <c r="C242"/>
      <c r="D242"/>
      <c r="E242"/>
      <c r="F242"/>
      <c r="G242"/>
    </row>
    <row r="243" spans="1:7" ht="12.75">
      <c r="A243"/>
      <c r="B243"/>
      <c r="C243"/>
      <c r="D243"/>
      <c r="E243"/>
      <c r="F243"/>
      <c r="G243"/>
    </row>
    <row r="244" spans="1:7" ht="12.75">
      <c r="A244"/>
      <c r="B244"/>
      <c r="C244"/>
      <c r="D244"/>
      <c r="E244"/>
      <c r="F244"/>
      <c r="G244"/>
    </row>
    <row r="245" spans="1:7" ht="12.75">
      <c r="A245"/>
      <c r="B245"/>
      <c r="C245"/>
      <c r="D245"/>
      <c r="E245"/>
      <c r="F245"/>
      <c r="G245"/>
    </row>
    <row r="246" spans="1:7" ht="12.75">
      <c r="A246"/>
      <c r="B246"/>
      <c r="C246"/>
      <c r="D246"/>
      <c r="E246"/>
      <c r="F246"/>
      <c r="G246"/>
    </row>
    <row r="247" spans="1:7" ht="12.75">
      <c r="A247"/>
      <c r="B247"/>
      <c r="C247"/>
      <c r="D247"/>
      <c r="E247"/>
      <c r="F247"/>
      <c r="G247"/>
    </row>
    <row r="248" spans="1:7" ht="12.75">
      <c r="A248"/>
      <c r="B248"/>
      <c r="C248"/>
      <c r="D248"/>
      <c r="E248"/>
      <c r="F248"/>
      <c r="G248"/>
    </row>
    <row r="249" spans="1:7" ht="12.75">
      <c r="A249"/>
      <c r="B249"/>
      <c r="C249"/>
      <c r="D249"/>
      <c r="E249"/>
      <c r="F249"/>
      <c r="G249"/>
    </row>
    <row r="250" spans="1:7" ht="12.75">
      <c r="A250"/>
      <c r="B250"/>
      <c r="C250"/>
      <c r="D250"/>
      <c r="E250"/>
      <c r="F250"/>
      <c r="G250"/>
    </row>
    <row r="251" spans="1:7" ht="12.75">
      <c r="A251"/>
      <c r="B251"/>
      <c r="C251"/>
      <c r="D251"/>
      <c r="E251"/>
      <c r="F251"/>
      <c r="G251"/>
    </row>
    <row r="252" spans="1:7" ht="12.75">
      <c r="A252"/>
      <c r="B252"/>
      <c r="C252"/>
      <c r="D252"/>
      <c r="E252"/>
      <c r="F252"/>
      <c r="G252"/>
    </row>
    <row r="253" spans="1:7" ht="12.75">
      <c r="A253"/>
      <c r="B253"/>
      <c r="C253"/>
      <c r="D253"/>
      <c r="E253"/>
      <c r="F253"/>
      <c r="G253"/>
    </row>
    <row r="254" spans="1:7" ht="12.75">
      <c r="A254"/>
      <c r="B254"/>
      <c r="C254"/>
      <c r="D254"/>
      <c r="E254"/>
      <c r="F254"/>
      <c r="G254"/>
    </row>
    <row r="255" spans="1:7" ht="12.75">
      <c r="A255"/>
      <c r="B255"/>
      <c r="C255"/>
      <c r="D255"/>
      <c r="E255"/>
      <c r="F255"/>
      <c r="G255"/>
    </row>
    <row r="256" spans="1:7" ht="12.75">
      <c r="A256"/>
      <c r="B256"/>
      <c r="C256"/>
      <c r="D256"/>
      <c r="E256"/>
      <c r="F256"/>
      <c r="G256"/>
    </row>
    <row r="257" spans="1:7" ht="12.75">
      <c r="A257"/>
      <c r="B257"/>
      <c r="C257"/>
      <c r="D257"/>
      <c r="E257"/>
      <c r="F257"/>
      <c r="G257"/>
    </row>
    <row r="258" spans="1:7" ht="12.75">
      <c r="A258"/>
      <c r="B258"/>
      <c r="C258"/>
      <c r="D258"/>
      <c r="E258"/>
      <c r="F258"/>
      <c r="G258"/>
    </row>
    <row r="259" spans="1:7" ht="12.75">
      <c r="A259"/>
      <c r="B259"/>
      <c r="C259"/>
      <c r="D259"/>
      <c r="E259"/>
      <c r="F259"/>
      <c r="G259"/>
    </row>
    <row r="260" spans="1:7" ht="12.75">
      <c r="A260"/>
      <c r="B260"/>
      <c r="C260"/>
      <c r="D260"/>
      <c r="E260"/>
      <c r="F260"/>
      <c r="G260"/>
    </row>
    <row r="261" spans="1:7" ht="12.75">
      <c r="A261"/>
      <c r="B261"/>
      <c r="C261"/>
      <c r="D261"/>
      <c r="E261"/>
      <c r="F261"/>
      <c r="G261"/>
    </row>
    <row r="262" spans="1:7" ht="12.75">
      <c r="A262"/>
      <c r="B262"/>
      <c r="C262"/>
      <c r="D262"/>
      <c r="E262"/>
      <c r="F262"/>
      <c r="G262"/>
    </row>
    <row r="263" spans="1:7" ht="12.75">
      <c r="A263"/>
      <c r="B263"/>
      <c r="C263"/>
      <c r="D263"/>
      <c r="E263"/>
      <c r="F263"/>
      <c r="G263"/>
    </row>
    <row r="264" spans="1:7" ht="12.75">
      <c r="A264"/>
      <c r="B264"/>
      <c r="C264"/>
      <c r="D264"/>
      <c r="E264"/>
      <c r="F264"/>
      <c r="G264"/>
    </row>
    <row r="265" spans="1:7" ht="12.75">
      <c r="A265"/>
      <c r="B265"/>
      <c r="C265"/>
      <c r="D265"/>
      <c r="E265"/>
      <c r="F265"/>
      <c r="G265"/>
    </row>
    <row r="266" spans="1:7" ht="12.75">
      <c r="A266"/>
      <c r="B266"/>
      <c r="C266"/>
      <c r="D266"/>
      <c r="E266"/>
      <c r="F266"/>
      <c r="G266"/>
    </row>
    <row r="267" spans="1:7" ht="12.75">
      <c r="A267"/>
      <c r="B267"/>
      <c r="C267"/>
      <c r="D267"/>
      <c r="E267"/>
      <c r="F267"/>
      <c r="G267"/>
    </row>
    <row r="268" spans="1:7" ht="12.75">
      <c r="A268"/>
      <c r="B268"/>
      <c r="C268"/>
      <c r="D268"/>
      <c r="E268"/>
      <c r="F268"/>
      <c r="G268"/>
    </row>
    <row r="269" spans="1:7" ht="12.75">
      <c r="A269"/>
      <c r="B269"/>
      <c r="C269"/>
      <c r="D269"/>
      <c r="E269"/>
      <c r="F269"/>
      <c r="G269"/>
    </row>
    <row r="270" spans="1:7" ht="12.75">
      <c r="A270"/>
      <c r="B270"/>
      <c r="C270"/>
      <c r="D270"/>
      <c r="E270"/>
      <c r="F270"/>
      <c r="G270"/>
    </row>
    <row r="271" spans="1:7" ht="12.75">
      <c r="A271"/>
      <c r="B271"/>
      <c r="C271"/>
      <c r="D271"/>
      <c r="E271"/>
      <c r="F271"/>
      <c r="G271"/>
    </row>
    <row r="272" spans="1:7" ht="12.75">
      <c r="A272"/>
      <c r="B272"/>
      <c r="C272"/>
      <c r="D272"/>
      <c r="E272"/>
      <c r="F272"/>
      <c r="G272"/>
    </row>
    <row r="273" spans="1:7" ht="12.75">
      <c r="A273"/>
      <c r="B273"/>
      <c r="C273"/>
      <c r="D273"/>
      <c r="E273"/>
      <c r="F273"/>
      <c r="G273"/>
    </row>
    <row r="274" spans="1:7" ht="12.75">
      <c r="A274"/>
      <c r="B274"/>
      <c r="C274"/>
      <c r="D274"/>
      <c r="E274"/>
      <c r="F274"/>
      <c r="G274"/>
    </row>
    <row r="275" spans="1:7" ht="12.75">
      <c r="A275"/>
      <c r="B275"/>
      <c r="C275"/>
      <c r="D275"/>
      <c r="E275"/>
      <c r="F275"/>
      <c r="G275"/>
    </row>
    <row r="276" spans="1:7" ht="12.75">
      <c r="A276"/>
      <c r="B276"/>
      <c r="C276"/>
      <c r="D276"/>
      <c r="E276"/>
      <c r="F276"/>
      <c r="G276"/>
    </row>
    <row r="277" spans="1:7" ht="12.75">
      <c r="A277"/>
      <c r="B277"/>
      <c r="C277"/>
      <c r="D277"/>
      <c r="E277"/>
      <c r="F277"/>
      <c r="G277"/>
    </row>
    <row r="278" spans="1:7" ht="12.75">
      <c r="A278"/>
      <c r="B278"/>
      <c r="C278"/>
      <c r="D278"/>
      <c r="E278"/>
      <c r="F278"/>
      <c r="G278"/>
    </row>
    <row r="279" spans="1:7" ht="12.75">
      <c r="A279"/>
      <c r="B279"/>
      <c r="C279"/>
      <c r="D279"/>
      <c r="E279"/>
      <c r="F279"/>
      <c r="G279"/>
    </row>
    <row r="280" spans="1:7" ht="12.75">
      <c r="A280"/>
      <c r="B280"/>
      <c r="C280"/>
      <c r="D280"/>
      <c r="E280"/>
      <c r="F280"/>
      <c r="G280"/>
    </row>
    <row r="281" spans="1:7" ht="12.75">
      <c r="A281"/>
      <c r="B281"/>
      <c r="C281"/>
      <c r="D281"/>
      <c r="E281"/>
      <c r="F281"/>
      <c r="G281"/>
    </row>
    <row r="282" spans="1:7" ht="12.75">
      <c r="A282"/>
      <c r="B282"/>
      <c r="C282"/>
      <c r="D282"/>
      <c r="E282"/>
      <c r="F282"/>
      <c r="G282"/>
    </row>
    <row r="283" spans="1:7" ht="12.75">
      <c r="A283"/>
      <c r="B283"/>
      <c r="C283"/>
      <c r="D283"/>
      <c r="E283"/>
      <c r="F283"/>
      <c r="G283"/>
    </row>
    <row r="284" spans="1:7" ht="12.75">
      <c r="A284"/>
      <c r="B284"/>
      <c r="C284"/>
      <c r="D284"/>
      <c r="E284"/>
      <c r="F284"/>
      <c r="G284"/>
    </row>
    <row r="285" spans="1:7" ht="12.75">
      <c r="A285"/>
      <c r="B285"/>
      <c r="C285"/>
      <c r="D285"/>
      <c r="E285"/>
      <c r="F285"/>
      <c r="G285"/>
    </row>
    <row r="286" spans="1:7" ht="12.75">
      <c r="A286"/>
      <c r="B286"/>
      <c r="C286"/>
      <c r="D286"/>
      <c r="E286"/>
      <c r="F286"/>
      <c r="G286"/>
    </row>
    <row r="287" spans="1:7" ht="12.75">
      <c r="A287"/>
      <c r="B287"/>
      <c r="C287"/>
      <c r="D287"/>
      <c r="E287"/>
      <c r="F287"/>
      <c r="G287"/>
    </row>
    <row r="288" spans="1:7" ht="12.75">
      <c r="A288"/>
      <c r="B288"/>
      <c r="C288"/>
      <c r="D288"/>
      <c r="E288"/>
      <c r="F288"/>
      <c r="G288"/>
    </row>
    <row r="289" spans="1:7" ht="12.75">
      <c r="A289"/>
      <c r="B289"/>
      <c r="C289"/>
      <c r="D289"/>
      <c r="E289"/>
      <c r="F289"/>
      <c r="G289"/>
    </row>
    <row r="290" spans="1:7" ht="12.75">
      <c r="A290"/>
      <c r="B290"/>
      <c r="C290"/>
      <c r="D290"/>
      <c r="E290"/>
      <c r="F290"/>
      <c r="G290"/>
    </row>
    <row r="291" spans="1:7" ht="12.75">
      <c r="A291"/>
      <c r="B291"/>
      <c r="C291"/>
      <c r="D291"/>
      <c r="E291"/>
      <c r="F291"/>
      <c r="G291"/>
    </row>
    <row r="292" spans="1:7" ht="12.75">
      <c r="A292"/>
      <c r="B292"/>
      <c r="C292"/>
      <c r="D292"/>
      <c r="E292"/>
      <c r="F292"/>
      <c r="G292"/>
    </row>
    <row r="293" spans="1:7" ht="12.75">
      <c r="A293"/>
      <c r="B293"/>
      <c r="C293"/>
      <c r="D293"/>
      <c r="E293"/>
      <c r="F293"/>
      <c r="G293"/>
    </row>
    <row r="294" spans="1:7" ht="12.75">
      <c r="A294"/>
      <c r="B294"/>
      <c r="C294"/>
      <c r="D294"/>
      <c r="E294"/>
      <c r="F294"/>
      <c r="G294"/>
    </row>
    <row r="295" spans="1:7" ht="12.75">
      <c r="A295"/>
      <c r="B295"/>
      <c r="C295"/>
      <c r="D295"/>
      <c r="E295"/>
      <c r="F295"/>
      <c r="G295"/>
    </row>
    <row r="296" spans="1:7" ht="12.75">
      <c r="A296"/>
      <c r="B296"/>
      <c r="C296"/>
      <c r="D296"/>
      <c r="E296"/>
      <c r="F296"/>
      <c r="G296"/>
    </row>
    <row r="297" spans="1:7" ht="12.75">
      <c r="A297"/>
      <c r="B297"/>
      <c r="C297"/>
      <c r="D297"/>
      <c r="E297"/>
      <c r="F297"/>
      <c r="G297"/>
    </row>
    <row r="298" spans="1:7" ht="12.75">
      <c r="A298"/>
      <c r="B298"/>
      <c r="C298"/>
      <c r="D298"/>
      <c r="E298"/>
      <c r="F298"/>
      <c r="G298"/>
    </row>
    <row r="299" spans="1:7" ht="12.75">
      <c r="A299"/>
      <c r="B299"/>
      <c r="C299"/>
      <c r="D299"/>
      <c r="E299"/>
      <c r="F299"/>
      <c r="G299"/>
    </row>
    <row r="300" spans="1:7" ht="12.75">
      <c r="A300"/>
      <c r="B300"/>
      <c r="C300"/>
      <c r="D300"/>
      <c r="E300"/>
      <c r="F300"/>
      <c r="G300"/>
    </row>
    <row r="301" spans="1:7" ht="12.75">
      <c r="A301"/>
      <c r="B301"/>
      <c r="C301"/>
      <c r="D301"/>
      <c r="E301"/>
      <c r="F301"/>
      <c r="G301"/>
    </row>
    <row r="302" spans="1:7" ht="12.75">
      <c r="A302"/>
      <c r="B302"/>
      <c r="C302"/>
      <c r="D302"/>
      <c r="E302"/>
      <c r="F302"/>
      <c r="G302"/>
    </row>
    <row r="303" spans="1:7" ht="12.75">
      <c r="A303"/>
      <c r="B303"/>
      <c r="C303"/>
      <c r="D303"/>
      <c r="E303"/>
      <c r="F303"/>
      <c r="G303"/>
    </row>
    <row r="304" spans="1:7" ht="12.75">
      <c r="A304"/>
      <c r="B304"/>
      <c r="C304"/>
      <c r="D304"/>
      <c r="E304"/>
      <c r="F304"/>
      <c r="G304"/>
    </row>
    <row r="305" spans="1:7" ht="12.75">
      <c r="A305"/>
      <c r="B305"/>
      <c r="C305"/>
      <c r="D305"/>
      <c r="E305"/>
      <c r="F305"/>
      <c r="G305"/>
    </row>
    <row r="306" spans="1:7" ht="12.75">
      <c r="A306"/>
      <c r="B306"/>
      <c r="C306"/>
      <c r="D306"/>
      <c r="E306"/>
      <c r="F306"/>
      <c r="G306"/>
    </row>
    <row r="307" spans="1:7" ht="12.75">
      <c r="A307"/>
      <c r="B307"/>
      <c r="C307"/>
      <c r="D307"/>
      <c r="E307"/>
      <c r="F307"/>
      <c r="G307"/>
    </row>
    <row r="308" spans="1:7" ht="12.75">
      <c r="A308"/>
      <c r="B308"/>
      <c r="C308"/>
      <c r="D308"/>
      <c r="E308"/>
      <c r="F308"/>
      <c r="G308"/>
    </row>
    <row r="309" spans="1:7" ht="12.75">
      <c r="A309"/>
      <c r="B309"/>
      <c r="C309"/>
      <c r="D309"/>
      <c r="E309"/>
      <c r="F309"/>
      <c r="G309"/>
    </row>
    <row r="310" spans="1:7" ht="12.75">
      <c r="A310"/>
      <c r="B310"/>
      <c r="C310"/>
      <c r="D310"/>
      <c r="E310"/>
      <c r="F310"/>
      <c r="G310"/>
    </row>
    <row r="311" spans="1:7" ht="12.75">
      <c r="A311"/>
      <c r="B311"/>
      <c r="C311"/>
      <c r="D311"/>
      <c r="E311"/>
      <c r="F311"/>
      <c r="G311"/>
    </row>
    <row r="312" spans="1:7" ht="12.75">
      <c r="A312"/>
      <c r="B312"/>
      <c r="C312"/>
      <c r="D312"/>
      <c r="E312"/>
      <c r="F312"/>
      <c r="G312"/>
    </row>
    <row r="313" spans="1:7" ht="12.75">
      <c r="A313"/>
      <c r="B313"/>
      <c r="C313"/>
      <c r="D313"/>
      <c r="E313"/>
      <c r="F313"/>
      <c r="G313"/>
    </row>
    <row r="314" spans="1:7" ht="12.75">
      <c r="A314"/>
      <c r="B314"/>
      <c r="C314"/>
      <c r="D314"/>
      <c r="E314"/>
      <c r="F314"/>
      <c r="G314"/>
    </row>
    <row r="315" spans="1:7" ht="12.75">
      <c r="A315"/>
      <c r="B315"/>
      <c r="C315"/>
      <c r="D315"/>
      <c r="E315"/>
      <c r="F315"/>
      <c r="G315"/>
    </row>
    <row r="316" spans="1:7" ht="12.75">
      <c r="A316"/>
      <c r="B316"/>
      <c r="C316"/>
      <c r="D316"/>
      <c r="E316"/>
      <c r="F316"/>
      <c r="G316"/>
    </row>
    <row r="317" spans="1:7" ht="12.75">
      <c r="A317"/>
      <c r="B317"/>
      <c r="C317"/>
      <c r="D317"/>
      <c r="E317"/>
      <c r="F317"/>
      <c r="G317"/>
    </row>
    <row r="318" spans="1:7" ht="12.75">
      <c r="A318"/>
      <c r="B318"/>
      <c r="C318"/>
      <c r="D318"/>
      <c r="E318"/>
      <c r="F318"/>
      <c r="G318"/>
    </row>
    <row r="319" spans="1:7" ht="12.75">
      <c r="A319"/>
      <c r="B319"/>
      <c r="C319"/>
      <c r="D319"/>
      <c r="E319"/>
      <c r="F319"/>
      <c r="G319"/>
    </row>
    <row r="320" spans="1:7" ht="12.75">
      <c r="A320"/>
      <c r="B320"/>
      <c r="C320"/>
      <c r="D320"/>
      <c r="E320"/>
      <c r="F320"/>
      <c r="G320"/>
    </row>
    <row r="321" spans="1:7" ht="12.75">
      <c r="A321"/>
      <c r="B321"/>
      <c r="C321"/>
      <c r="D321"/>
      <c r="E321"/>
      <c r="F321"/>
      <c r="G321"/>
    </row>
    <row r="322" spans="1:7" ht="12.75">
      <c r="A322"/>
      <c r="B322"/>
      <c r="C322"/>
      <c r="D322"/>
      <c r="E322"/>
      <c r="F322"/>
      <c r="G322"/>
    </row>
    <row r="323" spans="1:7" ht="12.75">
      <c r="A323"/>
      <c r="B323"/>
      <c r="C323"/>
      <c r="D323"/>
      <c r="E323"/>
      <c r="F323"/>
      <c r="G323"/>
    </row>
    <row r="324" spans="1:7" ht="12.75">
      <c r="A324"/>
      <c r="B324"/>
      <c r="C324"/>
      <c r="D324"/>
      <c r="E324"/>
      <c r="F324"/>
      <c r="G324"/>
    </row>
  </sheetData>
  <sheetProtection/>
  <mergeCells count="8">
    <mergeCell ref="G11:G12"/>
    <mergeCell ref="F1:G1"/>
    <mergeCell ref="A3:E3"/>
    <mergeCell ref="A4:E4"/>
    <mergeCell ref="A5:D5"/>
    <mergeCell ref="A11:A12"/>
    <mergeCell ref="B11:B12"/>
    <mergeCell ref="C11:F11"/>
  </mergeCells>
  <printOptions horizontalCentered="1"/>
  <pageMargins left="0.5" right="0.11811023622047245" top="0.5511811023622047" bottom="0.15748031496062992" header="0.31496062992125984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02"/>
  <sheetViews>
    <sheetView tabSelected="1" zoomScalePageLayoutView="0" workbookViewId="0" topLeftCell="A1">
      <pane xSplit="2" ySplit="12" topLeftCell="C64" activePane="bottomRight" state="frozen"/>
      <selection pane="topLeft" activeCell="H33" sqref="H33:J33"/>
      <selection pane="topRight" activeCell="H33" sqref="H33:J33"/>
      <selection pane="bottomLeft" activeCell="H33" sqref="H33:J33"/>
      <selection pane="bottomRight" activeCell="F1" sqref="F1:G1"/>
    </sheetView>
  </sheetViews>
  <sheetFormatPr defaultColWidth="9.140625" defaultRowHeight="12.75"/>
  <cols>
    <col min="1" max="1" width="32.8515625" style="1" customWidth="1"/>
    <col min="2" max="2" width="36.421875" style="1" customWidth="1"/>
    <col min="3" max="6" width="12.140625" style="1" customWidth="1"/>
    <col min="7" max="7" width="12.00390625" style="1" customWidth="1"/>
    <col min="8" max="8" width="11.140625" style="1" customWidth="1"/>
    <col min="9" max="9" width="12.00390625" style="1" customWidth="1"/>
    <col min="10" max="29" width="10.00390625" style="1" customWidth="1"/>
    <col min="30" max="30" width="11.57421875" style="1" customWidth="1"/>
    <col min="31" max="31" width="12.57421875" style="1" customWidth="1"/>
    <col min="32" max="32" width="10.00390625" style="1" customWidth="1"/>
    <col min="33" max="33" width="10.7109375" style="1" customWidth="1"/>
    <col min="34" max="43" width="10.00390625" style="1" customWidth="1"/>
    <col min="44" max="45" width="10.00390625" style="2" customWidth="1"/>
    <col min="46" max="163" width="10.00390625" style="1" customWidth="1"/>
    <col min="164" max="16384" width="9.140625" style="1" customWidth="1"/>
  </cols>
  <sheetData>
    <row r="1" spans="3:21" s="4" customFormat="1" ht="69.75" customHeight="1">
      <c r="C1" s="5"/>
      <c r="D1" s="5"/>
      <c r="E1" s="5"/>
      <c r="F1" s="42" t="str">
        <f>'АМП леч'!F1:G1</f>
        <v>Приложение № 5.22.1
к протоколу заседания 
Комиссии по разработке ТП ОМС ЛО 
№ 11 от 26.10.2017 </v>
      </c>
      <c r="G1" s="42"/>
      <c r="T1" s="5"/>
      <c r="U1" s="5"/>
    </row>
    <row r="2" spans="3:21" s="4" customFormat="1" ht="15">
      <c r="C2" s="5"/>
      <c r="D2" s="5"/>
      <c r="E2" s="5"/>
      <c r="F2" s="5"/>
      <c r="G2" s="5"/>
      <c r="T2" s="5"/>
      <c r="U2" s="5"/>
    </row>
    <row r="3" spans="1:21" s="4" customFormat="1" ht="38.25" customHeight="1">
      <c r="A3" s="43" t="s">
        <v>23</v>
      </c>
      <c r="B3" s="43"/>
      <c r="C3" s="43"/>
      <c r="D3" s="43"/>
      <c r="E3" s="43"/>
      <c r="F3" s="6"/>
      <c r="G3" s="6"/>
      <c r="T3" s="5"/>
      <c r="U3" s="5"/>
    </row>
    <row r="4" spans="1:21" s="4" customFormat="1" ht="16.5" customHeight="1">
      <c r="A4" s="43" t="s">
        <v>24</v>
      </c>
      <c r="B4" s="43"/>
      <c r="C4" s="43"/>
      <c r="D4" s="43"/>
      <c r="E4" s="43"/>
      <c r="F4" s="6"/>
      <c r="G4" s="6"/>
      <c r="T4" s="5"/>
      <c r="U4" s="5"/>
    </row>
    <row r="5" spans="1:21" s="9" customFormat="1" ht="42.75" customHeight="1">
      <c r="A5" s="44" t="s">
        <v>25</v>
      </c>
      <c r="B5" s="44"/>
      <c r="C5" s="44"/>
      <c r="D5" s="44"/>
      <c r="E5" s="8"/>
      <c r="F5" s="8"/>
      <c r="G5" s="8"/>
      <c r="T5" s="10"/>
      <c r="U5" s="10"/>
    </row>
    <row r="6" spans="1:21" s="9" customFormat="1" ht="15">
      <c r="A6" s="7"/>
      <c r="B6" s="7"/>
      <c r="C6" s="7"/>
      <c r="D6" s="7"/>
      <c r="E6" s="7"/>
      <c r="F6" s="8"/>
      <c r="G6" s="8"/>
      <c r="T6" s="10"/>
      <c r="U6" s="10"/>
    </row>
    <row r="7" spans="1:21" s="9" customFormat="1" ht="15">
      <c r="A7" s="7"/>
      <c r="B7" s="7"/>
      <c r="C7" s="7"/>
      <c r="D7" s="7"/>
      <c r="E7" s="7"/>
      <c r="F7" s="8"/>
      <c r="G7" s="8"/>
      <c r="T7" s="10"/>
      <c r="U7" s="10"/>
    </row>
    <row r="8" spans="1:21" s="14" customFormat="1" ht="15">
      <c r="A8" s="11" t="str">
        <f>'АМП леч'!A8</f>
        <v>ГБУЗ ЛО  "Гатчинская КМБ"     470032</v>
      </c>
      <c r="B8" s="12"/>
      <c r="C8" s="7"/>
      <c r="D8" s="7"/>
      <c r="E8" s="7"/>
      <c r="F8" s="13"/>
      <c r="G8" s="13"/>
      <c r="T8" s="13"/>
      <c r="U8" s="13"/>
    </row>
    <row r="9" spans="1:7" s="14" customFormat="1" ht="15">
      <c r="A9" s="15" t="s">
        <v>35</v>
      </c>
      <c r="B9" s="15"/>
      <c r="C9" s="16"/>
      <c r="D9" s="7"/>
      <c r="E9" s="7"/>
      <c r="F9" s="13"/>
      <c r="G9" s="13"/>
    </row>
    <row r="10" spans="1:7" s="9" customFormat="1" ht="12.75">
      <c r="A10" s="17"/>
      <c r="B10" s="17"/>
      <c r="C10" s="30"/>
      <c r="D10" s="19"/>
      <c r="E10" s="19"/>
      <c r="F10" s="10"/>
      <c r="G10" s="10"/>
    </row>
    <row r="11" spans="1:7" s="9" customFormat="1" ht="20.25" customHeight="1">
      <c r="A11" s="45" t="s">
        <v>27</v>
      </c>
      <c r="B11" s="46" t="s">
        <v>28</v>
      </c>
      <c r="C11" s="47" t="s">
        <v>29</v>
      </c>
      <c r="D11" s="47"/>
      <c r="E11" s="47"/>
      <c r="F11" s="47"/>
      <c r="G11" s="41" t="s">
        <v>30</v>
      </c>
    </row>
    <row r="12" spans="1:7" s="9" customFormat="1" ht="24" customHeight="1">
      <c r="A12" s="45"/>
      <c r="B12" s="46"/>
      <c r="C12" s="20" t="s">
        <v>31</v>
      </c>
      <c r="D12" s="20" t="s">
        <v>32</v>
      </c>
      <c r="E12" s="20" t="s">
        <v>33</v>
      </c>
      <c r="F12" s="20" t="s">
        <v>34</v>
      </c>
      <c r="G12" s="41"/>
    </row>
    <row r="13" spans="1:45" ht="12.75">
      <c r="A13" s="37" t="s">
        <v>39</v>
      </c>
      <c r="B13" s="37" t="s">
        <v>91</v>
      </c>
      <c r="C13" s="31">
        <v>399695</v>
      </c>
      <c r="D13" s="31">
        <v>399695</v>
      </c>
      <c r="E13" s="31">
        <v>454316</v>
      </c>
      <c r="F13" s="31">
        <v>666132</v>
      </c>
      <c r="G13" s="31">
        <v>1919838</v>
      </c>
      <c r="H13"/>
      <c r="I13"/>
      <c r="AR13" s="1"/>
      <c r="AS13" s="1"/>
    </row>
    <row r="14" spans="1:45" ht="51">
      <c r="A14" s="37" t="s">
        <v>0</v>
      </c>
      <c r="B14" s="37" t="s">
        <v>1</v>
      </c>
      <c r="C14" s="31">
        <v>598856</v>
      </c>
      <c r="D14" s="31">
        <v>598856</v>
      </c>
      <c r="E14" s="31">
        <v>680703</v>
      </c>
      <c r="F14" s="31">
        <v>998517</v>
      </c>
      <c r="G14" s="31">
        <v>2876932</v>
      </c>
      <c r="H14"/>
      <c r="I14"/>
      <c r="AR14" s="1"/>
      <c r="AS14" s="1"/>
    </row>
    <row r="15" spans="1:45" ht="12.75">
      <c r="A15" s="40"/>
      <c r="B15" s="39" t="s">
        <v>40</v>
      </c>
      <c r="C15" s="31">
        <v>71027</v>
      </c>
      <c r="D15" s="31">
        <v>71027</v>
      </c>
      <c r="E15" s="31">
        <v>0</v>
      </c>
      <c r="F15" s="31">
        <v>0</v>
      </c>
      <c r="G15" s="31">
        <v>142054</v>
      </c>
      <c r="H15"/>
      <c r="I15"/>
      <c r="AR15" s="1"/>
      <c r="AS15" s="1"/>
    </row>
    <row r="16" spans="1:45" ht="12.75">
      <c r="A16" s="40"/>
      <c r="B16" s="39" t="s">
        <v>41</v>
      </c>
      <c r="C16" s="31">
        <v>214144</v>
      </c>
      <c r="D16" s="31">
        <v>214144</v>
      </c>
      <c r="E16" s="31">
        <v>0</v>
      </c>
      <c r="F16" s="31">
        <v>0</v>
      </c>
      <c r="G16" s="31">
        <v>428288</v>
      </c>
      <c r="H16"/>
      <c r="I16"/>
      <c r="AR16" s="1"/>
      <c r="AS16" s="1"/>
    </row>
    <row r="17" spans="1:45" ht="12.75">
      <c r="A17" s="37" t="s">
        <v>2</v>
      </c>
      <c r="B17" s="37" t="s">
        <v>3</v>
      </c>
      <c r="C17" s="31">
        <v>249263</v>
      </c>
      <c r="D17" s="31">
        <v>249263</v>
      </c>
      <c r="E17" s="31">
        <v>283332</v>
      </c>
      <c r="F17" s="31">
        <v>415042</v>
      </c>
      <c r="G17" s="31">
        <v>1196900</v>
      </c>
      <c r="H17"/>
      <c r="I17"/>
      <c r="AR17" s="1"/>
      <c r="AS17" s="1"/>
    </row>
    <row r="18" spans="1:45" ht="12.75">
      <c r="A18" s="37" t="s">
        <v>82</v>
      </c>
      <c r="B18" s="37" t="s">
        <v>83</v>
      </c>
      <c r="C18" s="31">
        <v>266342</v>
      </c>
      <c r="D18" s="31">
        <v>266342</v>
      </c>
      <c r="E18" s="31">
        <v>302747</v>
      </c>
      <c r="F18" s="31">
        <v>444318</v>
      </c>
      <c r="G18" s="31">
        <v>1279749</v>
      </c>
      <c r="H18"/>
      <c r="I18"/>
      <c r="AR18" s="1"/>
      <c r="AS18" s="1"/>
    </row>
    <row r="19" spans="1:45" ht="12.75">
      <c r="A19" s="37" t="s">
        <v>42</v>
      </c>
      <c r="B19" s="37" t="s">
        <v>43</v>
      </c>
      <c r="C19" s="31">
        <v>70337</v>
      </c>
      <c r="D19" s="31">
        <v>70337</v>
      </c>
      <c r="E19" s="31">
        <v>0</v>
      </c>
      <c r="F19" s="31">
        <v>0</v>
      </c>
      <c r="G19" s="31">
        <v>140674</v>
      </c>
      <c r="H19"/>
      <c r="I19"/>
      <c r="AR19" s="1"/>
      <c r="AS19" s="1"/>
    </row>
    <row r="20" spans="1:45" ht="12.75">
      <c r="A20" s="40"/>
      <c r="B20" s="39" t="s">
        <v>44</v>
      </c>
      <c r="C20" s="31">
        <v>153010</v>
      </c>
      <c r="D20" s="31">
        <v>153010</v>
      </c>
      <c r="E20" s="31">
        <v>173922</v>
      </c>
      <c r="F20" s="31">
        <v>255251</v>
      </c>
      <c r="G20" s="31">
        <v>735193</v>
      </c>
      <c r="H20"/>
      <c r="I20"/>
      <c r="AR20" s="1"/>
      <c r="AS20" s="1"/>
    </row>
    <row r="21" spans="1:45" ht="12.75">
      <c r="A21" s="40"/>
      <c r="B21" s="39" t="s">
        <v>45</v>
      </c>
      <c r="C21" s="31">
        <v>126608</v>
      </c>
      <c r="D21" s="31">
        <v>126608</v>
      </c>
      <c r="E21" s="31">
        <v>0</v>
      </c>
      <c r="F21" s="31">
        <v>0</v>
      </c>
      <c r="G21" s="31">
        <v>253216</v>
      </c>
      <c r="H21"/>
      <c r="I21"/>
      <c r="AR21" s="1"/>
      <c r="AS21" s="1"/>
    </row>
    <row r="22" spans="1:45" ht="25.5">
      <c r="A22" s="40"/>
      <c r="B22" s="39" t="s">
        <v>46</v>
      </c>
      <c r="C22" s="31">
        <v>127605</v>
      </c>
      <c r="D22" s="31">
        <v>127605</v>
      </c>
      <c r="E22" s="31">
        <v>0</v>
      </c>
      <c r="F22" s="31">
        <v>0</v>
      </c>
      <c r="G22" s="31">
        <v>255210</v>
      </c>
      <c r="H22"/>
      <c r="I22"/>
      <c r="AR22" s="1"/>
      <c r="AS22" s="1"/>
    </row>
    <row r="23" spans="1:45" ht="12.75">
      <c r="A23" s="40"/>
      <c r="B23" s="39" t="s">
        <v>47</v>
      </c>
      <c r="C23" s="31">
        <v>255210</v>
      </c>
      <c r="D23" s="31">
        <v>255210</v>
      </c>
      <c r="E23" s="31">
        <v>0</v>
      </c>
      <c r="F23" s="31">
        <v>0</v>
      </c>
      <c r="G23" s="31">
        <v>510420</v>
      </c>
      <c r="H23"/>
      <c r="I23"/>
      <c r="AR23" s="1"/>
      <c r="AS23" s="1"/>
    </row>
    <row r="24" spans="1:45" ht="12.75">
      <c r="A24" s="37" t="s">
        <v>48</v>
      </c>
      <c r="B24" s="37" t="s">
        <v>49</v>
      </c>
      <c r="C24" s="31">
        <v>258755</v>
      </c>
      <c r="D24" s="31">
        <v>258755</v>
      </c>
      <c r="E24" s="31">
        <v>294125</v>
      </c>
      <c r="F24" s="31">
        <v>431664</v>
      </c>
      <c r="G24" s="31">
        <v>1243299</v>
      </c>
      <c r="H24"/>
      <c r="I24"/>
      <c r="AR24" s="1"/>
      <c r="AS24" s="1"/>
    </row>
    <row r="25" spans="1:45" ht="12.75">
      <c r="A25" s="37" t="s">
        <v>50</v>
      </c>
      <c r="B25" s="37" t="s">
        <v>51</v>
      </c>
      <c r="C25" s="31">
        <v>413568</v>
      </c>
      <c r="D25" s="31">
        <v>413568</v>
      </c>
      <c r="E25" s="31">
        <v>470100</v>
      </c>
      <c r="F25" s="31">
        <v>689928</v>
      </c>
      <c r="G25" s="31">
        <v>1987164</v>
      </c>
      <c r="H25"/>
      <c r="I25"/>
      <c r="AR25" s="1"/>
      <c r="AS25" s="1"/>
    </row>
    <row r="26" spans="1:45" ht="12.75">
      <c r="A26" s="37" t="s">
        <v>4</v>
      </c>
      <c r="B26" s="37" t="s">
        <v>5</v>
      </c>
      <c r="C26" s="31">
        <v>514492</v>
      </c>
      <c r="D26" s="31">
        <v>514492</v>
      </c>
      <c r="E26" s="31">
        <v>584815</v>
      </c>
      <c r="F26" s="31">
        <v>858286</v>
      </c>
      <c r="G26" s="31">
        <v>2472085</v>
      </c>
      <c r="H26"/>
      <c r="I26"/>
      <c r="AR26" s="1"/>
      <c r="AS26" s="1"/>
    </row>
    <row r="27" spans="1:45" ht="12.75">
      <c r="A27" s="40"/>
      <c r="B27" s="39" t="s">
        <v>52</v>
      </c>
      <c r="C27" s="31">
        <v>147735</v>
      </c>
      <c r="D27" s="31">
        <v>147735</v>
      </c>
      <c r="E27" s="31">
        <v>167930</v>
      </c>
      <c r="F27" s="31">
        <v>246457</v>
      </c>
      <c r="G27" s="31">
        <v>709857</v>
      </c>
      <c r="H27"/>
      <c r="I27"/>
      <c r="AR27" s="1"/>
      <c r="AS27" s="1"/>
    </row>
    <row r="28" spans="1:45" ht="12.75">
      <c r="A28" s="40"/>
      <c r="B28" s="39" t="s">
        <v>6</v>
      </c>
      <c r="C28" s="31">
        <v>20730</v>
      </c>
      <c r="D28" s="31">
        <v>20730</v>
      </c>
      <c r="E28" s="31">
        <v>23564</v>
      </c>
      <c r="F28" s="31">
        <v>34583</v>
      </c>
      <c r="G28" s="31">
        <v>99607</v>
      </c>
      <c r="H28"/>
      <c r="I28"/>
      <c r="AR28" s="1"/>
      <c r="AS28" s="1"/>
    </row>
    <row r="29" spans="1:9" s="14" customFormat="1" ht="12.75">
      <c r="A29" s="40"/>
      <c r="B29" s="39" t="s">
        <v>7</v>
      </c>
      <c r="C29" s="31">
        <v>41460</v>
      </c>
      <c r="D29" s="31">
        <v>41460</v>
      </c>
      <c r="E29" s="31">
        <v>47128</v>
      </c>
      <c r="F29" s="31">
        <v>69166</v>
      </c>
      <c r="G29" s="31">
        <v>199214</v>
      </c>
      <c r="H29" s="22"/>
      <c r="I29" s="22"/>
    </row>
    <row r="30" spans="1:45" ht="12.75">
      <c r="A30" s="37" t="s">
        <v>8</v>
      </c>
      <c r="B30" s="37" t="s">
        <v>53</v>
      </c>
      <c r="C30" s="31">
        <v>77993</v>
      </c>
      <c r="D30" s="31">
        <v>77993</v>
      </c>
      <c r="E30" s="31">
        <v>0</v>
      </c>
      <c r="F30" s="31">
        <v>0</v>
      </c>
      <c r="G30" s="31">
        <v>155986</v>
      </c>
      <c r="H30"/>
      <c r="I30"/>
      <c r="AR30" s="1"/>
      <c r="AS30" s="1"/>
    </row>
    <row r="31" spans="1:45" ht="12.75">
      <c r="A31" s="40"/>
      <c r="B31" s="39" t="s">
        <v>9</v>
      </c>
      <c r="C31" s="31">
        <v>763476</v>
      </c>
      <c r="D31" s="31">
        <v>763476</v>
      </c>
      <c r="E31" s="31">
        <v>867845</v>
      </c>
      <c r="F31" s="31">
        <v>1273667</v>
      </c>
      <c r="G31" s="31">
        <v>3668464</v>
      </c>
      <c r="H31"/>
      <c r="I31"/>
      <c r="AR31" s="1"/>
      <c r="AS31" s="1"/>
    </row>
    <row r="32" spans="1:45" ht="12.75">
      <c r="A32" s="40"/>
      <c r="B32" s="39" t="s">
        <v>54</v>
      </c>
      <c r="C32" s="31">
        <v>223405</v>
      </c>
      <c r="D32" s="31">
        <v>223405</v>
      </c>
      <c r="E32" s="31">
        <v>0</v>
      </c>
      <c r="F32" s="31">
        <v>0</v>
      </c>
      <c r="G32" s="31">
        <v>446810</v>
      </c>
      <c r="H32"/>
      <c r="I32"/>
      <c r="AR32" s="1"/>
      <c r="AS32" s="1"/>
    </row>
    <row r="33" spans="1:45" ht="25.5">
      <c r="A33" s="37" t="s">
        <v>37</v>
      </c>
      <c r="B33" s="37" t="s">
        <v>92</v>
      </c>
      <c r="C33" s="31">
        <v>520758</v>
      </c>
      <c r="D33" s="31">
        <v>520758</v>
      </c>
      <c r="E33" s="31">
        <v>591935</v>
      </c>
      <c r="F33" s="31">
        <v>865655</v>
      </c>
      <c r="G33" s="31">
        <v>2499106</v>
      </c>
      <c r="H33"/>
      <c r="I33"/>
      <c r="AR33" s="1"/>
      <c r="AS33" s="1"/>
    </row>
    <row r="34" spans="1:45" ht="12.75">
      <c r="A34" s="40"/>
      <c r="B34" s="39" t="s">
        <v>38</v>
      </c>
      <c r="C34" s="31">
        <v>7707564</v>
      </c>
      <c r="D34" s="31">
        <v>7707564</v>
      </c>
      <c r="E34" s="31">
        <v>8761091</v>
      </c>
      <c r="F34" s="31">
        <v>12857953</v>
      </c>
      <c r="G34" s="31">
        <v>37034172</v>
      </c>
      <c r="H34"/>
      <c r="I34"/>
      <c r="AR34" s="1"/>
      <c r="AS34" s="1"/>
    </row>
    <row r="35" spans="1:45" ht="12.75">
      <c r="A35" s="37" t="s">
        <v>84</v>
      </c>
      <c r="B35" s="37" t="s">
        <v>93</v>
      </c>
      <c r="C35" s="31">
        <v>1075511</v>
      </c>
      <c r="D35" s="31">
        <v>1075511</v>
      </c>
      <c r="E35" s="31">
        <v>1222530</v>
      </c>
      <c r="F35" s="31">
        <v>1793225</v>
      </c>
      <c r="G35" s="31">
        <v>5166777</v>
      </c>
      <c r="H35"/>
      <c r="I35"/>
      <c r="AR35" s="1"/>
      <c r="AS35" s="1"/>
    </row>
    <row r="36" spans="1:45" ht="12.75">
      <c r="A36" s="37" t="s">
        <v>55</v>
      </c>
      <c r="B36" s="37" t="s">
        <v>56</v>
      </c>
      <c r="C36" s="31">
        <v>363324</v>
      </c>
      <c r="D36" s="31">
        <v>363324</v>
      </c>
      <c r="E36" s="31">
        <v>412981</v>
      </c>
      <c r="F36" s="31">
        <v>606099</v>
      </c>
      <c r="G36" s="31">
        <v>1745728</v>
      </c>
      <c r="H36"/>
      <c r="I36"/>
      <c r="AR36" s="1"/>
      <c r="AS36" s="1"/>
    </row>
    <row r="37" spans="1:45" ht="38.25">
      <c r="A37" s="37" t="s">
        <v>10</v>
      </c>
      <c r="B37" s="37" t="s">
        <v>57</v>
      </c>
      <c r="C37" s="31">
        <v>111743</v>
      </c>
      <c r="D37" s="31">
        <v>111743</v>
      </c>
      <c r="E37" s="31">
        <v>0</v>
      </c>
      <c r="F37" s="31">
        <v>0</v>
      </c>
      <c r="G37" s="31">
        <v>223486</v>
      </c>
      <c r="H37"/>
      <c r="I37"/>
      <c r="AR37" s="1"/>
      <c r="AS37" s="1"/>
    </row>
    <row r="38" spans="1:45" ht="12.75">
      <c r="A38" s="40"/>
      <c r="B38" s="39" t="s">
        <v>11</v>
      </c>
      <c r="C38" s="31">
        <v>799981</v>
      </c>
      <c r="D38" s="31">
        <v>799981</v>
      </c>
      <c r="E38" s="31">
        <v>909338</v>
      </c>
      <c r="F38" s="31">
        <v>1334563</v>
      </c>
      <c r="G38" s="31">
        <v>3843863</v>
      </c>
      <c r="H38"/>
      <c r="I38"/>
      <c r="AR38" s="1"/>
      <c r="AS38" s="1"/>
    </row>
    <row r="39" spans="1:45" ht="12.75">
      <c r="A39" s="40"/>
      <c r="B39" s="39" t="s">
        <v>58</v>
      </c>
      <c r="C39" s="31">
        <v>151656</v>
      </c>
      <c r="D39" s="31">
        <v>151656</v>
      </c>
      <c r="E39" s="31">
        <v>0</v>
      </c>
      <c r="F39" s="31">
        <v>0</v>
      </c>
      <c r="G39" s="31">
        <v>303312</v>
      </c>
      <c r="H39"/>
      <c r="I39"/>
      <c r="AR39" s="1"/>
      <c r="AS39" s="1"/>
    </row>
    <row r="40" spans="1:45" ht="12.75">
      <c r="A40" s="37" t="s">
        <v>12</v>
      </c>
      <c r="B40" s="37" t="s">
        <v>59</v>
      </c>
      <c r="C40" s="31">
        <v>110936</v>
      </c>
      <c r="D40" s="31">
        <v>110936</v>
      </c>
      <c r="E40" s="31">
        <v>0</v>
      </c>
      <c r="F40" s="31">
        <v>0</v>
      </c>
      <c r="G40" s="31">
        <v>221872</v>
      </c>
      <c r="H40"/>
      <c r="I40"/>
      <c r="AR40" s="1"/>
      <c r="AS40" s="1"/>
    </row>
    <row r="41" spans="1:59" ht="12.75">
      <c r="A41" s="40"/>
      <c r="B41" s="39" t="s">
        <v>13</v>
      </c>
      <c r="C41" s="31">
        <v>916047</v>
      </c>
      <c r="D41" s="31">
        <v>916047</v>
      </c>
      <c r="E41" s="31">
        <v>1041249</v>
      </c>
      <c r="F41" s="31">
        <v>1528158</v>
      </c>
      <c r="G41" s="31">
        <v>4401501</v>
      </c>
      <c r="H41"/>
      <c r="I41"/>
      <c r="AR41" s="2">
        <v>0</v>
      </c>
      <c r="AS41" s="2">
        <v>0</v>
      </c>
      <c r="AT41" s="2">
        <v>0</v>
      </c>
      <c r="AU41" s="2">
        <v>0</v>
      </c>
      <c r="AV41" s="2">
        <v>0</v>
      </c>
      <c r="AW41" s="2">
        <v>0</v>
      </c>
      <c r="AX41" s="2">
        <v>0</v>
      </c>
      <c r="AY41" s="2">
        <v>0</v>
      </c>
      <c r="AZ41" s="2">
        <v>0</v>
      </c>
      <c r="BA41" s="2">
        <v>0</v>
      </c>
      <c r="BB41" s="2">
        <v>0</v>
      </c>
      <c r="BC41" s="2">
        <v>0</v>
      </c>
      <c r="BD41" s="2">
        <v>0</v>
      </c>
      <c r="BE41" s="2">
        <v>0</v>
      </c>
      <c r="BF41" s="2">
        <v>0</v>
      </c>
      <c r="BG41" s="2">
        <v>0</v>
      </c>
    </row>
    <row r="42" spans="1:59" ht="12.75">
      <c r="A42" s="40"/>
      <c r="B42" s="39" t="s">
        <v>60</v>
      </c>
      <c r="C42" s="31">
        <v>210647</v>
      </c>
      <c r="D42" s="31">
        <v>210647</v>
      </c>
      <c r="E42" s="31">
        <v>0</v>
      </c>
      <c r="F42" s="31">
        <v>0</v>
      </c>
      <c r="G42" s="31">
        <v>421294</v>
      </c>
      <c r="H42"/>
      <c r="I42"/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</row>
    <row r="43" spans="1:9" ht="12.75">
      <c r="A43" s="37" t="s">
        <v>14</v>
      </c>
      <c r="B43" s="37" t="s">
        <v>15</v>
      </c>
      <c r="C43" s="31">
        <v>1796759</v>
      </c>
      <c r="D43" s="31">
        <v>1796759</v>
      </c>
      <c r="E43" s="31">
        <v>2042362</v>
      </c>
      <c r="F43" s="31">
        <v>2997412</v>
      </c>
      <c r="G43" s="31">
        <v>8633292</v>
      </c>
      <c r="H43"/>
      <c r="I43"/>
    </row>
    <row r="44" spans="1:9" ht="12.75">
      <c r="A44" s="40"/>
      <c r="B44" s="39" t="s">
        <v>16</v>
      </c>
      <c r="C44" s="31">
        <v>130640</v>
      </c>
      <c r="D44" s="31">
        <v>130640</v>
      </c>
      <c r="E44" s="31">
        <v>148495</v>
      </c>
      <c r="F44" s="31">
        <v>217934</v>
      </c>
      <c r="G44" s="31">
        <v>627709</v>
      </c>
      <c r="H44"/>
      <c r="I44"/>
    </row>
    <row r="45" spans="1:9" ht="12.75">
      <c r="A45" s="37" t="s">
        <v>61</v>
      </c>
      <c r="B45" s="37" t="s">
        <v>62</v>
      </c>
      <c r="C45" s="31">
        <v>5523</v>
      </c>
      <c r="D45" s="31">
        <v>5523</v>
      </c>
      <c r="E45" s="31">
        <v>6425</v>
      </c>
      <c r="F45" s="31">
        <v>9429</v>
      </c>
      <c r="G45" s="31">
        <v>26900</v>
      </c>
      <c r="H45"/>
      <c r="I45"/>
    </row>
    <row r="46" spans="1:9" ht="12.75">
      <c r="A46" s="40"/>
      <c r="B46" s="39" t="s">
        <v>63</v>
      </c>
      <c r="C46" s="31">
        <v>227951</v>
      </c>
      <c r="D46" s="31">
        <v>227801</v>
      </c>
      <c r="E46" s="31">
        <v>258031</v>
      </c>
      <c r="F46" s="31">
        <v>378692</v>
      </c>
      <c r="G46" s="31">
        <v>1092475</v>
      </c>
      <c r="H46"/>
      <c r="I46"/>
    </row>
    <row r="47" spans="1:9" ht="25.5">
      <c r="A47" s="37" t="s">
        <v>64</v>
      </c>
      <c r="B47" s="37" t="s">
        <v>65</v>
      </c>
      <c r="C47" s="31">
        <v>63922</v>
      </c>
      <c r="D47" s="31">
        <v>63922</v>
      </c>
      <c r="E47" s="31">
        <v>0</v>
      </c>
      <c r="F47" s="31">
        <v>0</v>
      </c>
      <c r="G47" s="31">
        <v>127844</v>
      </c>
      <c r="H47"/>
      <c r="I47"/>
    </row>
    <row r="48" spans="1:9" ht="25.5">
      <c r="A48" s="40"/>
      <c r="B48" s="39" t="s">
        <v>66</v>
      </c>
      <c r="C48" s="31">
        <v>28557</v>
      </c>
      <c r="D48" s="31">
        <v>28557</v>
      </c>
      <c r="E48" s="31">
        <v>0</v>
      </c>
      <c r="F48" s="31">
        <v>0</v>
      </c>
      <c r="G48" s="31">
        <v>57114</v>
      </c>
      <c r="H48"/>
      <c r="I48"/>
    </row>
    <row r="49" spans="1:9" ht="12.75">
      <c r="A49" s="40"/>
      <c r="B49" s="39" t="s">
        <v>67</v>
      </c>
      <c r="C49" s="31">
        <v>22126</v>
      </c>
      <c r="D49" s="31">
        <v>22126</v>
      </c>
      <c r="E49" s="31">
        <v>25063</v>
      </c>
      <c r="F49" s="31">
        <v>37063</v>
      </c>
      <c r="G49" s="31">
        <v>106378</v>
      </c>
      <c r="H49"/>
      <c r="I49"/>
    </row>
    <row r="50" spans="1:9" ht="12.75">
      <c r="A50" s="40"/>
      <c r="B50" s="39" t="s">
        <v>68</v>
      </c>
      <c r="C50" s="31">
        <v>257741</v>
      </c>
      <c r="D50" s="31">
        <v>257741</v>
      </c>
      <c r="E50" s="31">
        <v>291954</v>
      </c>
      <c r="F50" s="31">
        <v>428478</v>
      </c>
      <c r="G50" s="31">
        <v>1235914</v>
      </c>
      <c r="H50"/>
      <c r="I50"/>
    </row>
    <row r="51" spans="1:9" ht="12.75">
      <c r="A51" s="37" t="s">
        <v>86</v>
      </c>
      <c r="B51" s="37" t="s">
        <v>94</v>
      </c>
      <c r="C51" s="31">
        <v>21450</v>
      </c>
      <c r="D51" s="31">
        <v>21450</v>
      </c>
      <c r="E51" s="31">
        <v>24489</v>
      </c>
      <c r="F51" s="31">
        <v>35941</v>
      </c>
      <c r="G51" s="31">
        <v>103330</v>
      </c>
      <c r="H51"/>
      <c r="I51"/>
    </row>
    <row r="52" spans="1:9" ht="12.75">
      <c r="A52" s="40"/>
      <c r="B52" s="39" t="s">
        <v>95</v>
      </c>
      <c r="C52" s="31">
        <v>70262</v>
      </c>
      <c r="D52" s="31">
        <v>70262</v>
      </c>
      <c r="E52" s="31">
        <v>79780</v>
      </c>
      <c r="F52" s="31">
        <v>117087</v>
      </c>
      <c r="G52" s="31">
        <v>337391</v>
      </c>
      <c r="H52"/>
      <c r="I52"/>
    </row>
    <row r="53" spans="1:9" ht="12.75">
      <c r="A53" s="37" t="s">
        <v>96</v>
      </c>
      <c r="B53" s="37" t="s">
        <v>97</v>
      </c>
      <c r="C53" s="31">
        <v>44784</v>
      </c>
      <c r="D53" s="31">
        <v>44784</v>
      </c>
      <c r="E53" s="31">
        <v>50904</v>
      </c>
      <c r="F53" s="31">
        <v>74708</v>
      </c>
      <c r="G53" s="31">
        <v>215180</v>
      </c>
      <c r="H53"/>
      <c r="I53"/>
    </row>
    <row r="54" spans="1:9" ht="12.75">
      <c r="A54" s="37" t="s">
        <v>69</v>
      </c>
      <c r="B54" s="37" t="s">
        <v>70</v>
      </c>
      <c r="C54" s="31">
        <v>6249</v>
      </c>
      <c r="D54" s="31">
        <v>6249</v>
      </c>
      <c r="E54" s="31">
        <v>7270</v>
      </c>
      <c r="F54" s="31">
        <v>10670</v>
      </c>
      <c r="G54" s="31">
        <v>30438</v>
      </c>
      <c r="H54"/>
      <c r="I54"/>
    </row>
    <row r="55" spans="1:9" ht="12.75">
      <c r="A55" s="40"/>
      <c r="B55" s="39" t="s">
        <v>71</v>
      </c>
      <c r="C55" s="31">
        <v>1062381</v>
      </c>
      <c r="D55" s="31">
        <v>1062381</v>
      </c>
      <c r="E55" s="31">
        <v>1203403</v>
      </c>
      <c r="F55" s="31">
        <v>1766139</v>
      </c>
      <c r="G55" s="31">
        <v>5094304</v>
      </c>
      <c r="H55"/>
      <c r="I55"/>
    </row>
    <row r="56" spans="1:9" ht="12.75">
      <c r="A56" s="37" t="s">
        <v>88</v>
      </c>
      <c r="B56" s="37" t="s">
        <v>98</v>
      </c>
      <c r="C56" s="31">
        <v>882840</v>
      </c>
      <c r="D56" s="31">
        <v>882840</v>
      </c>
      <c r="E56" s="31">
        <v>999838</v>
      </c>
      <c r="F56" s="31">
        <v>1467382</v>
      </c>
      <c r="G56" s="31">
        <v>4232900</v>
      </c>
      <c r="H56"/>
      <c r="I56"/>
    </row>
    <row r="57" spans="1:9" ht="12.75">
      <c r="A57" s="37" t="s">
        <v>17</v>
      </c>
      <c r="B57" s="37" t="s">
        <v>99</v>
      </c>
      <c r="C57" s="31">
        <v>115416</v>
      </c>
      <c r="D57" s="31">
        <v>115416</v>
      </c>
      <c r="E57" s="31">
        <v>131191</v>
      </c>
      <c r="F57" s="31">
        <v>192539</v>
      </c>
      <c r="G57" s="31">
        <v>554562</v>
      </c>
      <c r="H57"/>
      <c r="I57"/>
    </row>
    <row r="58" spans="1:9" ht="12.75">
      <c r="A58" s="40"/>
      <c r="B58" s="39" t="s">
        <v>18</v>
      </c>
      <c r="C58" s="31">
        <v>2486165</v>
      </c>
      <c r="D58" s="31">
        <v>2486165</v>
      </c>
      <c r="E58" s="31">
        <v>2834532</v>
      </c>
      <c r="F58" s="31">
        <v>4160598</v>
      </c>
      <c r="G58" s="31">
        <v>11967460</v>
      </c>
      <c r="H58"/>
      <c r="I58"/>
    </row>
    <row r="59" spans="1:9" ht="12.75">
      <c r="A59" s="37" t="s">
        <v>72</v>
      </c>
      <c r="B59" s="37" t="s">
        <v>73</v>
      </c>
      <c r="C59" s="31">
        <v>43153</v>
      </c>
      <c r="D59" s="31">
        <v>43153</v>
      </c>
      <c r="E59" s="31">
        <v>0</v>
      </c>
      <c r="F59" s="31">
        <v>0</v>
      </c>
      <c r="G59" s="31">
        <v>86306</v>
      </c>
      <c r="H59"/>
      <c r="I59"/>
    </row>
    <row r="60" spans="1:9" ht="12.75">
      <c r="A60" s="40"/>
      <c r="B60" s="39" t="s">
        <v>74</v>
      </c>
      <c r="C60" s="31">
        <v>654839</v>
      </c>
      <c r="D60" s="31">
        <v>654839</v>
      </c>
      <c r="E60" s="31">
        <v>744351</v>
      </c>
      <c r="F60" s="31">
        <v>1091378</v>
      </c>
      <c r="G60" s="31">
        <v>3145407</v>
      </c>
      <c r="H60"/>
      <c r="I60"/>
    </row>
    <row r="61" spans="1:9" ht="12.75">
      <c r="A61" s="40"/>
      <c r="B61" s="39" t="s">
        <v>75</v>
      </c>
      <c r="C61" s="31">
        <v>215085</v>
      </c>
      <c r="D61" s="31">
        <v>215085</v>
      </c>
      <c r="E61" s="31">
        <v>0</v>
      </c>
      <c r="F61" s="31">
        <v>0</v>
      </c>
      <c r="G61" s="31">
        <v>430170</v>
      </c>
      <c r="H61"/>
      <c r="I61"/>
    </row>
    <row r="62" spans="1:9" ht="12.75">
      <c r="A62" s="37" t="s">
        <v>76</v>
      </c>
      <c r="B62" s="37" t="s">
        <v>77</v>
      </c>
      <c r="C62" s="31">
        <v>425639</v>
      </c>
      <c r="D62" s="31">
        <v>425639</v>
      </c>
      <c r="E62" s="31">
        <v>483813</v>
      </c>
      <c r="F62" s="31">
        <v>709442</v>
      </c>
      <c r="G62" s="31">
        <v>2044533</v>
      </c>
      <c r="H62"/>
      <c r="I62"/>
    </row>
    <row r="63" spans="1:9" ht="12.75">
      <c r="A63" s="37" t="s">
        <v>19</v>
      </c>
      <c r="B63" s="37" t="s">
        <v>20</v>
      </c>
      <c r="C63" s="31">
        <v>840494</v>
      </c>
      <c r="D63" s="31">
        <v>840494</v>
      </c>
      <c r="E63" s="31">
        <v>955366</v>
      </c>
      <c r="F63" s="31">
        <v>1401608</v>
      </c>
      <c r="G63" s="31">
        <v>4037962</v>
      </c>
      <c r="H63"/>
      <c r="I63"/>
    </row>
    <row r="64" spans="1:9" ht="12.75">
      <c r="A64" s="37" t="s">
        <v>21</v>
      </c>
      <c r="B64" s="37" t="s">
        <v>100</v>
      </c>
      <c r="C64" s="31">
        <v>73132</v>
      </c>
      <c r="D64" s="31">
        <v>73132</v>
      </c>
      <c r="E64" s="31">
        <v>0</v>
      </c>
      <c r="F64" s="31">
        <v>0</v>
      </c>
      <c r="G64" s="31">
        <v>146264</v>
      </c>
      <c r="H64"/>
      <c r="I64"/>
    </row>
    <row r="65" spans="1:9" ht="25.5">
      <c r="A65" s="40"/>
      <c r="B65" s="39" t="s">
        <v>101</v>
      </c>
      <c r="C65" s="31">
        <v>21427</v>
      </c>
      <c r="D65" s="31">
        <v>21427</v>
      </c>
      <c r="E65" s="31">
        <v>0</v>
      </c>
      <c r="F65" s="31">
        <v>0</v>
      </c>
      <c r="G65" s="31">
        <v>42854</v>
      </c>
      <c r="H65"/>
      <c r="I65"/>
    </row>
    <row r="66" spans="1:9" ht="12.75">
      <c r="A66" s="40"/>
      <c r="B66" s="39" t="s">
        <v>22</v>
      </c>
      <c r="C66" s="31">
        <v>293717</v>
      </c>
      <c r="D66" s="31">
        <v>293717</v>
      </c>
      <c r="E66" s="31">
        <v>333861</v>
      </c>
      <c r="F66" s="31">
        <v>489981</v>
      </c>
      <c r="G66" s="31">
        <v>1411276</v>
      </c>
      <c r="H66"/>
      <c r="I66"/>
    </row>
    <row r="67" spans="1:45" s="14" customFormat="1" ht="12.75">
      <c r="A67" s="33" t="s">
        <v>36</v>
      </c>
      <c r="B67" s="33"/>
      <c r="C67" s="34">
        <v>26752130</v>
      </c>
      <c r="D67" s="34">
        <v>26751980</v>
      </c>
      <c r="E67" s="34">
        <v>27910779</v>
      </c>
      <c r="F67" s="34">
        <v>40955145</v>
      </c>
      <c r="G67" s="34">
        <v>122370034</v>
      </c>
      <c r="H67" s="22"/>
      <c r="I67" s="22"/>
      <c r="AR67" s="13"/>
      <c r="AS67" s="13"/>
    </row>
    <row r="68" spans="1:9" ht="12.75">
      <c r="A68" s="32" t="s">
        <v>81</v>
      </c>
      <c r="B68" s="35"/>
      <c r="C68" s="36">
        <f>SUM(C45:C56)</f>
        <v>2693786</v>
      </c>
      <c r="D68" s="36">
        <f>SUM(D45:D56)</f>
        <v>2693636</v>
      </c>
      <c r="E68" s="36">
        <f>SUM(E45:E56)</f>
        <v>2947157</v>
      </c>
      <c r="F68" s="36">
        <f>SUM(F45:F56)</f>
        <v>4325589</v>
      </c>
      <c r="G68" s="36">
        <f>SUM(G45:G56)</f>
        <v>12660168</v>
      </c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/>
      <c r="B71"/>
      <c r="C71"/>
      <c r="D71"/>
      <c r="E71"/>
      <c r="F71"/>
      <c r="G71"/>
      <c r="H71"/>
      <c r="I71"/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7" ht="12.75">
      <c r="A155"/>
      <c r="B155"/>
      <c r="C155"/>
      <c r="D155"/>
      <c r="E155"/>
      <c r="F155"/>
      <c r="G155"/>
    </row>
    <row r="156" spans="1:7" ht="12.75">
      <c r="A156"/>
      <c r="B156"/>
      <c r="C156"/>
      <c r="D156"/>
      <c r="E156"/>
      <c r="F156"/>
      <c r="G156"/>
    </row>
    <row r="157" spans="1:7" ht="12.75">
      <c r="A157"/>
      <c r="B157"/>
      <c r="C157"/>
      <c r="D157"/>
      <c r="E157"/>
      <c r="F157"/>
      <c r="G157"/>
    </row>
    <row r="158" spans="1:7" ht="12.75">
      <c r="A158"/>
      <c r="B158"/>
      <c r="C158"/>
      <c r="D158"/>
      <c r="E158"/>
      <c r="F158"/>
      <c r="G158"/>
    </row>
    <row r="159" spans="1:7" ht="12.75">
      <c r="A159"/>
      <c r="B159"/>
      <c r="C159"/>
      <c r="D159"/>
      <c r="E159"/>
      <c r="F159"/>
      <c r="G159"/>
    </row>
    <row r="160" spans="1:7" ht="12.75">
      <c r="A160"/>
      <c r="B160"/>
      <c r="C160"/>
      <c r="D160"/>
      <c r="E160"/>
      <c r="F160"/>
      <c r="G160"/>
    </row>
    <row r="161" spans="1:7" ht="12.75">
      <c r="A161"/>
      <c r="B161"/>
      <c r="C161"/>
      <c r="D161"/>
      <c r="E161"/>
      <c r="F161"/>
      <c r="G161"/>
    </row>
    <row r="162" spans="1:7" ht="12.75">
      <c r="A162"/>
      <c r="B162"/>
      <c r="C162"/>
      <c r="D162"/>
      <c r="E162"/>
      <c r="F162"/>
      <c r="G162"/>
    </row>
    <row r="163" spans="1:7" ht="12.75">
      <c r="A163"/>
      <c r="B163"/>
      <c r="C163"/>
      <c r="D163"/>
      <c r="E163"/>
      <c r="F163"/>
      <c r="G163"/>
    </row>
    <row r="164" spans="1:7" ht="12.75">
      <c r="A164"/>
      <c r="B164"/>
      <c r="C164"/>
      <c r="D164"/>
      <c r="E164"/>
      <c r="F164"/>
      <c r="G164"/>
    </row>
    <row r="165" spans="1:7" ht="12.75">
      <c r="A165"/>
      <c r="B165"/>
      <c r="C165"/>
      <c r="D165"/>
      <c r="E165"/>
      <c r="F165"/>
      <c r="G165"/>
    </row>
    <row r="166" spans="1:7" ht="12.75">
      <c r="A166"/>
      <c r="B166"/>
      <c r="C166"/>
      <c r="D166"/>
      <c r="E166"/>
      <c r="F166"/>
      <c r="G166"/>
    </row>
    <row r="167" spans="1:7" ht="12.75">
      <c r="A167"/>
      <c r="B167"/>
      <c r="C167"/>
      <c r="D167"/>
      <c r="E167"/>
      <c r="F167"/>
      <c r="G167"/>
    </row>
    <row r="168" spans="1:7" ht="12.75">
      <c r="A168"/>
      <c r="B168"/>
      <c r="C168"/>
      <c r="D168"/>
      <c r="E168"/>
      <c r="F168"/>
      <c r="G168"/>
    </row>
    <row r="169" spans="1:7" ht="12.75">
      <c r="A169"/>
      <c r="B169"/>
      <c r="C169"/>
      <c r="D169"/>
      <c r="E169"/>
      <c r="F169"/>
      <c r="G169"/>
    </row>
    <row r="170" spans="1:7" ht="12.75">
      <c r="A170"/>
      <c r="B170"/>
      <c r="C170"/>
      <c r="D170"/>
      <c r="E170"/>
      <c r="F170"/>
      <c r="G170"/>
    </row>
    <row r="171" spans="1:7" ht="12.75">
      <c r="A171"/>
      <c r="B171"/>
      <c r="C171"/>
      <c r="D171"/>
      <c r="E171"/>
      <c r="F171"/>
      <c r="G171"/>
    </row>
    <row r="172" spans="1:7" ht="12.75">
      <c r="A172"/>
      <c r="B172"/>
      <c r="C172"/>
      <c r="D172"/>
      <c r="E172"/>
      <c r="F172"/>
      <c r="G172"/>
    </row>
    <row r="173" spans="1:7" ht="12.75">
      <c r="A173"/>
      <c r="B173"/>
      <c r="C173"/>
      <c r="D173"/>
      <c r="E173"/>
      <c r="F173"/>
      <c r="G173"/>
    </row>
    <row r="174" spans="1:7" ht="12.75">
      <c r="A174"/>
      <c r="B174"/>
      <c r="C174"/>
      <c r="D174"/>
      <c r="E174"/>
      <c r="F174"/>
      <c r="G174"/>
    </row>
    <row r="175" spans="1:7" ht="12.75">
      <c r="A175"/>
      <c r="B175"/>
      <c r="C175"/>
      <c r="D175"/>
      <c r="E175"/>
      <c r="F175"/>
      <c r="G175"/>
    </row>
    <row r="176" spans="1:7" ht="12.75">
      <c r="A176"/>
      <c r="B176"/>
      <c r="C176"/>
      <c r="D176"/>
      <c r="E176"/>
      <c r="F176"/>
      <c r="G176"/>
    </row>
    <row r="177" spans="1:7" ht="12.75">
      <c r="A177"/>
      <c r="B177"/>
      <c r="C177"/>
      <c r="D177"/>
      <c r="E177"/>
      <c r="F177"/>
      <c r="G177"/>
    </row>
    <row r="178" spans="1:7" ht="12.75">
      <c r="A178"/>
      <c r="B178"/>
      <c r="C178"/>
      <c r="D178"/>
      <c r="E178"/>
      <c r="F178"/>
      <c r="G178"/>
    </row>
    <row r="179" spans="1:7" ht="12.75">
      <c r="A179"/>
      <c r="B179"/>
      <c r="C179"/>
      <c r="D179"/>
      <c r="E179"/>
      <c r="F179"/>
      <c r="G179"/>
    </row>
    <row r="180" spans="1:7" ht="12.75">
      <c r="A180"/>
      <c r="B180"/>
      <c r="C180"/>
      <c r="D180"/>
      <c r="E180"/>
      <c r="F180"/>
      <c r="G180"/>
    </row>
    <row r="181" spans="1:7" ht="12.75">
      <c r="A181"/>
      <c r="B181"/>
      <c r="C181"/>
      <c r="D181"/>
      <c r="E181"/>
      <c r="F181"/>
      <c r="G181"/>
    </row>
    <row r="182" spans="1:7" ht="12.75">
      <c r="A182"/>
      <c r="B182"/>
      <c r="C182"/>
      <c r="D182"/>
      <c r="E182"/>
      <c r="F182"/>
      <c r="G182"/>
    </row>
    <row r="183" spans="1:7" ht="12.75">
      <c r="A183"/>
      <c r="B183"/>
      <c r="C183"/>
      <c r="D183"/>
      <c r="E183"/>
      <c r="F183"/>
      <c r="G183"/>
    </row>
    <row r="184" spans="1:7" ht="12.75">
      <c r="A184"/>
      <c r="B184"/>
      <c r="C184"/>
      <c r="D184"/>
      <c r="E184"/>
      <c r="F184"/>
      <c r="G184"/>
    </row>
    <row r="185" spans="1:7" ht="12.75">
      <c r="A185"/>
      <c r="B185"/>
      <c r="C185"/>
      <c r="D185"/>
      <c r="E185"/>
      <c r="F185"/>
      <c r="G185"/>
    </row>
    <row r="186" spans="1:7" ht="12.75">
      <c r="A186"/>
      <c r="B186"/>
      <c r="C186"/>
      <c r="D186"/>
      <c r="E186"/>
      <c r="F186"/>
      <c r="G186"/>
    </row>
    <row r="187" spans="1:7" ht="12.75">
      <c r="A187"/>
      <c r="B187"/>
      <c r="C187"/>
      <c r="D187"/>
      <c r="E187"/>
      <c r="F187"/>
      <c r="G187"/>
    </row>
    <row r="188" spans="1:7" ht="12.75">
      <c r="A188"/>
      <c r="B188"/>
      <c r="C188"/>
      <c r="D188"/>
      <c r="E188"/>
      <c r="F188"/>
      <c r="G188"/>
    </row>
    <row r="189" spans="1:7" ht="12.75">
      <c r="A189"/>
      <c r="B189"/>
      <c r="C189"/>
      <c r="D189"/>
      <c r="E189"/>
      <c r="F189"/>
      <c r="G189"/>
    </row>
    <row r="190" spans="1:7" ht="12.75">
      <c r="A190"/>
      <c r="B190"/>
      <c r="C190"/>
      <c r="D190"/>
      <c r="E190"/>
      <c r="F190"/>
      <c r="G190"/>
    </row>
    <row r="191" spans="1:7" ht="12.75">
      <c r="A191"/>
      <c r="B191"/>
      <c r="C191"/>
      <c r="D191"/>
      <c r="E191"/>
      <c r="F191"/>
      <c r="G191"/>
    </row>
    <row r="192" spans="1:7" ht="12.75">
      <c r="A192"/>
      <c r="B192"/>
      <c r="C192"/>
      <c r="D192"/>
      <c r="E192"/>
      <c r="F192"/>
      <c r="G192"/>
    </row>
    <row r="193" spans="1:7" ht="12.75">
      <c r="A193"/>
      <c r="B193"/>
      <c r="C193"/>
      <c r="D193"/>
      <c r="E193"/>
      <c r="F193"/>
      <c r="G193"/>
    </row>
    <row r="194" spans="1:7" ht="12.75">
      <c r="A194"/>
      <c r="B194"/>
      <c r="C194"/>
      <c r="D194"/>
      <c r="E194"/>
      <c r="F194"/>
      <c r="G194"/>
    </row>
    <row r="195" spans="1:7" ht="12.75">
      <c r="A195"/>
      <c r="B195"/>
      <c r="C195"/>
      <c r="D195"/>
      <c r="E195"/>
      <c r="F195"/>
      <c r="G195"/>
    </row>
    <row r="196" spans="1:7" ht="12.75">
      <c r="A196"/>
      <c r="B196"/>
      <c r="C196"/>
      <c r="D196"/>
      <c r="E196"/>
      <c r="F196"/>
      <c r="G196"/>
    </row>
    <row r="197" spans="1:7" ht="12.75">
      <c r="A197"/>
      <c r="B197"/>
      <c r="C197"/>
      <c r="D197"/>
      <c r="E197"/>
      <c r="F197"/>
      <c r="G197"/>
    </row>
    <row r="198" spans="1:7" ht="12.75">
      <c r="A198"/>
      <c r="B198"/>
      <c r="C198"/>
      <c r="D198"/>
      <c r="E198"/>
      <c r="F198"/>
      <c r="G198"/>
    </row>
    <row r="199" spans="1:7" ht="12.75">
      <c r="A199"/>
      <c r="B199"/>
      <c r="C199"/>
      <c r="D199"/>
      <c r="E199"/>
      <c r="F199"/>
      <c r="G199"/>
    </row>
    <row r="200" spans="1:7" ht="12.75">
      <c r="A200"/>
      <c r="B200"/>
      <c r="C200"/>
      <c r="D200"/>
      <c r="E200"/>
      <c r="F200"/>
      <c r="G200"/>
    </row>
    <row r="201" spans="1:7" ht="12.75">
      <c r="A201"/>
      <c r="B201"/>
      <c r="C201"/>
      <c r="D201"/>
      <c r="E201"/>
      <c r="F201"/>
      <c r="G201"/>
    </row>
    <row r="202" spans="1:7" ht="12.75">
      <c r="A202"/>
      <c r="B202"/>
      <c r="C202"/>
      <c r="D202"/>
      <c r="E202"/>
      <c r="F202"/>
      <c r="G202"/>
    </row>
    <row r="203" spans="1:7" ht="12.75">
      <c r="A203"/>
      <c r="B203"/>
      <c r="C203"/>
      <c r="D203"/>
      <c r="E203"/>
      <c r="F203"/>
      <c r="G203"/>
    </row>
    <row r="204" spans="1:7" ht="12.75">
      <c r="A204"/>
      <c r="B204"/>
      <c r="C204"/>
      <c r="D204"/>
      <c r="E204"/>
      <c r="F204"/>
      <c r="G204"/>
    </row>
    <row r="205" spans="1:7" ht="12.75">
      <c r="A205"/>
      <c r="B205"/>
      <c r="C205"/>
      <c r="D205"/>
      <c r="E205"/>
      <c r="F205"/>
      <c r="G205"/>
    </row>
    <row r="206" spans="1:7" ht="12.75">
      <c r="A206"/>
      <c r="B206"/>
      <c r="C206"/>
      <c r="D206"/>
      <c r="E206"/>
      <c r="F206"/>
      <c r="G206"/>
    </row>
    <row r="207" spans="1:7" ht="12.75">
      <c r="A207"/>
      <c r="B207"/>
      <c r="C207"/>
      <c r="D207"/>
      <c r="E207"/>
      <c r="F207"/>
      <c r="G207"/>
    </row>
    <row r="208" spans="1:7" ht="12.75">
      <c r="A208"/>
      <c r="B208"/>
      <c r="C208"/>
      <c r="D208"/>
      <c r="E208"/>
      <c r="F208"/>
      <c r="G208"/>
    </row>
    <row r="209" spans="1:7" ht="12.75">
      <c r="A209"/>
      <c r="B209"/>
      <c r="C209"/>
      <c r="D209"/>
      <c r="E209"/>
      <c r="F209"/>
      <c r="G209"/>
    </row>
    <row r="210" spans="1:7" ht="12.75">
      <c r="A210"/>
      <c r="B210"/>
      <c r="C210"/>
      <c r="D210"/>
      <c r="E210"/>
      <c r="F210"/>
      <c r="G210"/>
    </row>
    <row r="211" spans="1:7" ht="12.75">
      <c r="A211"/>
      <c r="B211"/>
      <c r="C211"/>
      <c r="D211"/>
      <c r="E211"/>
      <c r="F211"/>
      <c r="G211"/>
    </row>
    <row r="212" spans="1:7" ht="12.75">
      <c r="A212"/>
      <c r="B212"/>
      <c r="C212"/>
      <c r="D212"/>
      <c r="E212"/>
      <c r="F212"/>
      <c r="G212"/>
    </row>
    <row r="213" spans="1:7" ht="12.75">
      <c r="A213"/>
      <c r="B213"/>
      <c r="C213"/>
      <c r="D213"/>
      <c r="E213"/>
      <c r="F213"/>
      <c r="G213"/>
    </row>
    <row r="214" spans="1:7" ht="12.75">
      <c r="A214"/>
      <c r="B214"/>
      <c r="C214"/>
      <c r="D214"/>
      <c r="E214"/>
      <c r="F214"/>
      <c r="G214"/>
    </row>
    <row r="215" spans="1:7" ht="12.75">
      <c r="A215"/>
      <c r="B215"/>
      <c r="C215"/>
      <c r="D215"/>
      <c r="E215"/>
      <c r="F215"/>
      <c r="G215"/>
    </row>
    <row r="216" spans="1:7" ht="12.75">
      <c r="A216"/>
      <c r="B216"/>
      <c r="C216"/>
      <c r="D216"/>
      <c r="E216"/>
      <c r="F216"/>
      <c r="G216"/>
    </row>
    <row r="217" spans="1:7" ht="12.75">
      <c r="A217"/>
      <c r="B217"/>
      <c r="C217"/>
      <c r="D217"/>
      <c r="E217"/>
      <c r="F217"/>
      <c r="G217"/>
    </row>
    <row r="218" spans="1:7" ht="12.75">
      <c r="A218"/>
      <c r="B218"/>
      <c r="C218"/>
      <c r="D218"/>
      <c r="E218"/>
      <c r="F218"/>
      <c r="G218"/>
    </row>
    <row r="219" spans="1:7" ht="12.75">
      <c r="A219"/>
      <c r="B219"/>
      <c r="C219"/>
      <c r="D219"/>
      <c r="E219"/>
      <c r="F219"/>
      <c r="G219"/>
    </row>
    <row r="220" spans="1:7" ht="12.75">
      <c r="A220"/>
      <c r="B220"/>
      <c r="C220"/>
      <c r="D220"/>
      <c r="E220"/>
      <c r="F220"/>
      <c r="G220"/>
    </row>
    <row r="221" spans="1:7" ht="12.75">
      <c r="A221"/>
      <c r="B221"/>
      <c r="C221"/>
      <c r="D221"/>
      <c r="E221"/>
      <c r="F221"/>
      <c r="G221"/>
    </row>
    <row r="222" spans="1:7" ht="12.75">
      <c r="A222"/>
      <c r="B222"/>
      <c r="C222"/>
      <c r="D222"/>
      <c r="E222"/>
      <c r="F222"/>
      <c r="G222"/>
    </row>
    <row r="223" spans="1:7" ht="12.75">
      <c r="A223"/>
      <c r="B223"/>
      <c r="C223"/>
      <c r="D223"/>
      <c r="E223"/>
      <c r="F223"/>
      <c r="G223"/>
    </row>
    <row r="224" spans="1:7" ht="12.75">
      <c r="A224"/>
      <c r="B224"/>
      <c r="C224"/>
      <c r="D224"/>
      <c r="E224"/>
      <c r="F224"/>
      <c r="G224"/>
    </row>
    <row r="225" spans="1:7" ht="12.75">
      <c r="A225"/>
      <c r="B225"/>
      <c r="C225"/>
      <c r="D225"/>
      <c r="E225"/>
      <c r="F225"/>
      <c r="G225"/>
    </row>
    <row r="226" spans="1:7" ht="12.75">
      <c r="A226"/>
      <c r="B226"/>
      <c r="C226"/>
      <c r="D226"/>
      <c r="E226"/>
      <c r="F226"/>
      <c r="G226"/>
    </row>
    <row r="227" spans="1:7" ht="12.75">
      <c r="A227"/>
      <c r="B227"/>
      <c r="C227"/>
      <c r="D227"/>
      <c r="E227"/>
      <c r="F227"/>
      <c r="G227"/>
    </row>
    <row r="228" spans="1:7" ht="12.75">
      <c r="A228"/>
      <c r="B228"/>
      <c r="C228"/>
      <c r="D228"/>
      <c r="E228"/>
      <c r="F228"/>
      <c r="G228"/>
    </row>
    <row r="229" spans="1:7" ht="12.75">
      <c r="A229"/>
      <c r="B229"/>
      <c r="C229"/>
      <c r="D229"/>
      <c r="E229"/>
      <c r="F229"/>
      <c r="G229"/>
    </row>
    <row r="230" spans="1:7" ht="12.75">
      <c r="A230"/>
      <c r="B230"/>
      <c r="C230"/>
      <c r="D230"/>
      <c r="E230"/>
      <c r="F230"/>
      <c r="G230"/>
    </row>
    <row r="231" spans="1:7" ht="12.75">
      <c r="A231"/>
      <c r="B231"/>
      <c r="C231"/>
      <c r="D231"/>
      <c r="E231"/>
      <c r="F231"/>
      <c r="G231"/>
    </row>
    <row r="232" spans="1:7" ht="12.75">
      <c r="A232"/>
      <c r="B232"/>
      <c r="C232"/>
      <c r="D232"/>
      <c r="E232"/>
      <c r="F232"/>
      <c r="G232"/>
    </row>
    <row r="233" spans="1:7" ht="12.75">
      <c r="A233"/>
      <c r="B233"/>
      <c r="C233"/>
      <c r="D233"/>
      <c r="E233"/>
      <c r="F233"/>
      <c r="G233"/>
    </row>
    <row r="234" spans="1:7" ht="12.75">
      <c r="A234"/>
      <c r="B234"/>
      <c r="C234"/>
      <c r="D234"/>
      <c r="E234"/>
      <c r="F234"/>
      <c r="G234"/>
    </row>
    <row r="235" spans="1:7" ht="12.75">
      <c r="A235"/>
      <c r="B235"/>
      <c r="C235"/>
      <c r="D235"/>
      <c r="E235"/>
      <c r="F235"/>
      <c r="G235"/>
    </row>
    <row r="236" spans="1:7" ht="12.75">
      <c r="A236"/>
      <c r="B236"/>
      <c r="C236"/>
      <c r="D236"/>
      <c r="E236"/>
      <c r="F236"/>
      <c r="G236"/>
    </row>
    <row r="237" spans="1:7" ht="12.75">
      <c r="A237"/>
      <c r="B237"/>
      <c r="C237"/>
      <c r="D237"/>
      <c r="E237"/>
      <c r="F237"/>
      <c r="G237"/>
    </row>
    <row r="238" spans="1:7" ht="12.75">
      <c r="A238"/>
      <c r="B238"/>
      <c r="C238"/>
      <c r="D238"/>
      <c r="E238"/>
      <c r="F238"/>
      <c r="G238"/>
    </row>
    <row r="239" spans="1:7" ht="12.75">
      <c r="A239"/>
      <c r="B239"/>
      <c r="C239"/>
      <c r="D239"/>
      <c r="E239"/>
      <c r="F239"/>
      <c r="G239"/>
    </row>
    <row r="240" spans="1:7" ht="12.75">
      <c r="A240"/>
      <c r="B240"/>
      <c r="C240"/>
      <c r="D240"/>
      <c r="E240"/>
      <c r="F240"/>
      <c r="G240"/>
    </row>
    <row r="241" spans="1:7" ht="12.75">
      <c r="A241"/>
      <c r="B241"/>
      <c r="C241"/>
      <c r="D241"/>
      <c r="E241"/>
      <c r="F241"/>
      <c r="G241"/>
    </row>
    <row r="242" spans="1:7" ht="12.75">
      <c r="A242"/>
      <c r="B242"/>
      <c r="C242"/>
      <c r="D242"/>
      <c r="E242"/>
      <c r="F242"/>
      <c r="G242"/>
    </row>
    <row r="243" spans="1:7" ht="12.75">
      <c r="A243"/>
      <c r="B243"/>
      <c r="C243"/>
      <c r="D243"/>
      <c r="E243"/>
      <c r="F243"/>
      <c r="G243"/>
    </row>
    <row r="244" spans="1:7" ht="12.75">
      <c r="A244"/>
      <c r="B244"/>
      <c r="C244"/>
      <c r="D244"/>
      <c r="E244"/>
      <c r="F244"/>
      <c r="G244"/>
    </row>
    <row r="245" spans="1:7" ht="12.75">
      <c r="A245"/>
      <c r="B245"/>
      <c r="C245"/>
      <c r="D245"/>
      <c r="E245"/>
      <c r="F245"/>
      <c r="G245"/>
    </row>
    <row r="246" spans="1:7" ht="12.75">
      <c r="A246"/>
      <c r="B246"/>
      <c r="C246"/>
      <c r="D246"/>
      <c r="E246"/>
      <c r="F246"/>
      <c r="G246"/>
    </row>
    <row r="247" spans="1:7" ht="12.75">
      <c r="A247"/>
      <c r="B247"/>
      <c r="C247"/>
      <c r="D247"/>
      <c r="E247"/>
      <c r="F247"/>
      <c r="G247"/>
    </row>
    <row r="248" spans="1:7" ht="12.75">
      <c r="A248"/>
      <c r="B248"/>
      <c r="C248"/>
      <c r="D248"/>
      <c r="E248"/>
      <c r="F248"/>
      <c r="G248"/>
    </row>
    <row r="249" spans="1:7" ht="12.75">
      <c r="A249"/>
      <c r="B249"/>
      <c r="C249"/>
      <c r="D249"/>
      <c r="E249"/>
      <c r="F249"/>
      <c r="G249"/>
    </row>
    <row r="250" spans="1:7" ht="12.75">
      <c r="A250"/>
      <c r="B250"/>
      <c r="C250"/>
      <c r="D250"/>
      <c r="E250"/>
      <c r="F250"/>
      <c r="G250"/>
    </row>
    <row r="251" spans="1:7" ht="12.75">
      <c r="A251"/>
      <c r="B251"/>
      <c r="C251"/>
      <c r="D251"/>
      <c r="E251"/>
      <c r="F251"/>
      <c r="G251"/>
    </row>
    <row r="252" spans="1:7" ht="12.75">
      <c r="A252"/>
      <c r="B252"/>
      <c r="C252"/>
      <c r="D252"/>
      <c r="E252"/>
      <c r="F252"/>
      <c r="G252"/>
    </row>
    <row r="253" spans="1:7" ht="12.75">
      <c r="A253"/>
      <c r="B253"/>
      <c r="C253"/>
      <c r="D253"/>
      <c r="E253"/>
      <c r="F253"/>
      <c r="G253"/>
    </row>
    <row r="254" spans="1:7" ht="12.75">
      <c r="A254"/>
      <c r="B254"/>
      <c r="C254"/>
      <c r="D254"/>
      <c r="E254"/>
      <c r="F254"/>
      <c r="G254"/>
    </row>
    <row r="255" spans="1:7" ht="12.75">
      <c r="A255"/>
      <c r="B255"/>
      <c r="C255"/>
      <c r="D255"/>
      <c r="E255"/>
      <c r="F255"/>
      <c r="G255"/>
    </row>
    <row r="256" spans="1:7" ht="12.75">
      <c r="A256"/>
      <c r="B256"/>
      <c r="C256"/>
      <c r="D256"/>
      <c r="E256"/>
      <c r="F256"/>
      <c r="G256"/>
    </row>
    <row r="257" spans="1:7" ht="12.75">
      <c r="A257"/>
      <c r="B257"/>
      <c r="C257"/>
      <c r="D257"/>
      <c r="E257"/>
      <c r="F257"/>
      <c r="G257"/>
    </row>
    <row r="258" spans="1:7" ht="12.75">
      <c r="A258"/>
      <c r="B258"/>
      <c r="C258"/>
      <c r="D258"/>
      <c r="E258"/>
      <c r="F258"/>
      <c r="G258"/>
    </row>
    <row r="259" spans="1:7" ht="12.75">
      <c r="A259"/>
      <c r="B259"/>
      <c r="C259"/>
      <c r="D259"/>
      <c r="E259"/>
      <c r="F259"/>
      <c r="G259"/>
    </row>
    <row r="260" spans="1:7" ht="12.75">
      <c r="A260"/>
      <c r="B260"/>
      <c r="C260"/>
      <c r="D260"/>
      <c r="E260"/>
      <c r="F260"/>
      <c r="G260"/>
    </row>
    <row r="261" spans="1:7" ht="12.75">
      <c r="A261"/>
      <c r="B261"/>
      <c r="C261"/>
      <c r="D261"/>
      <c r="E261"/>
      <c r="F261"/>
      <c r="G261"/>
    </row>
    <row r="262" spans="1:7" ht="12.75">
      <c r="A262"/>
      <c r="B262"/>
      <c r="C262"/>
      <c r="D262"/>
      <c r="E262"/>
      <c r="F262"/>
      <c r="G262"/>
    </row>
    <row r="263" spans="1:7" ht="12.75">
      <c r="A263"/>
      <c r="B263"/>
      <c r="C263"/>
      <c r="D263"/>
      <c r="E263"/>
      <c r="F263"/>
      <c r="G263"/>
    </row>
    <row r="264" spans="1:7" ht="12.75">
      <c r="A264"/>
      <c r="B264"/>
      <c r="C264"/>
      <c r="D264"/>
      <c r="E264"/>
      <c r="F264"/>
      <c r="G264"/>
    </row>
    <row r="265" spans="1:7" ht="12.75">
      <c r="A265"/>
      <c r="B265"/>
      <c r="C265"/>
      <c r="D265"/>
      <c r="E265"/>
      <c r="F265"/>
      <c r="G265"/>
    </row>
    <row r="266" spans="1:7" ht="12.75">
      <c r="A266"/>
      <c r="B266"/>
      <c r="C266"/>
      <c r="D266"/>
      <c r="E266"/>
      <c r="F266"/>
      <c r="G266"/>
    </row>
    <row r="267" spans="1:7" ht="12.75">
      <c r="A267"/>
      <c r="B267"/>
      <c r="C267"/>
      <c r="D267"/>
      <c r="E267"/>
      <c r="F267"/>
      <c r="G267"/>
    </row>
    <row r="268" spans="1:7" ht="12.75">
      <c r="A268"/>
      <c r="B268"/>
      <c r="C268"/>
      <c r="D268"/>
      <c r="E268"/>
      <c r="F268"/>
      <c r="G268"/>
    </row>
    <row r="269" spans="1:7" ht="12.75">
      <c r="A269"/>
      <c r="B269"/>
      <c r="C269"/>
      <c r="D269"/>
      <c r="E269"/>
      <c r="F269"/>
      <c r="G269"/>
    </row>
    <row r="270" spans="1:7" ht="12.75">
      <c r="A270"/>
      <c r="B270"/>
      <c r="C270"/>
      <c r="D270"/>
      <c r="E270"/>
      <c r="F270"/>
      <c r="G270"/>
    </row>
    <row r="271" spans="1:7" ht="12.75">
      <c r="A271"/>
      <c r="B271"/>
      <c r="C271"/>
      <c r="D271"/>
      <c r="E271"/>
      <c r="F271"/>
      <c r="G271"/>
    </row>
    <row r="272" spans="1:7" ht="12.75">
      <c r="A272"/>
      <c r="B272"/>
      <c r="C272"/>
      <c r="D272"/>
      <c r="E272"/>
      <c r="F272"/>
      <c r="G272"/>
    </row>
    <row r="273" spans="1:7" ht="12.75">
      <c r="A273"/>
      <c r="B273"/>
      <c r="C273"/>
      <c r="D273"/>
      <c r="E273"/>
      <c r="F273"/>
      <c r="G273"/>
    </row>
    <row r="274" spans="1:7" ht="12.75">
      <c r="A274"/>
      <c r="B274"/>
      <c r="C274"/>
      <c r="D274"/>
      <c r="E274"/>
      <c r="F274"/>
      <c r="G274"/>
    </row>
    <row r="275" spans="1:7" ht="12.75">
      <c r="A275"/>
      <c r="B275"/>
      <c r="C275"/>
      <c r="D275"/>
      <c r="E275"/>
      <c r="F275"/>
      <c r="G275"/>
    </row>
    <row r="276" spans="1:7" ht="12.75">
      <c r="A276"/>
      <c r="B276"/>
      <c r="C276"/>
      <c r="D276"/>
      <c r="E276"/>
      <c r="F276"/>
      <c r="G276"/>
    </row>
    <row r="277" spans="1:7" ht="12.75">
      <c r="A277"/>
      <c r="B277"/>
      <c r="C277"/>
      <c r="D277"/>
      <c r="E277"/>
      <c r="F277"/>
      <c r="G277"/>
    </row>
    <row r="278" spans="1:7" ht="12.75">
      <c r="A278"/>
      <c r="B278"/>
      <c r="C278"/>
      <c r="D278"/>
      <c r="E278"/>
      <c r="F278"/>
      <c r="G278"/>
    </row>
    <row r="279" spans="1:7" ht="12.75">
      <c r="A279"/>
      <c r="B279"/>
      <c r="C279"/>
      <c r="D279"/>
      <c r="E279"/>
      <c r="F279"/>
      <c r="G279"/>
    </row>
    <row r="280" spans="1:7" ht="12.75">
      <c r="A280"/>
      <c r="B280"/>
      <c r="C280"/>
      <c r="D280"/>
      <c r="E280"/>
      <c r="F280"/>
      <c r="G280"/>
    </row>
    <row r="281" spans="1:7" ht="12.75">
      <c r="A281"/>
      <c r="B281"/>
      <c r="C281"/>
      <c r="D281"/>
      <c r="E281"/>
      <c r="F281"/>
      <c r="G281"/>
    </row>
    <row r="282" spans="1:7" ht="12.75">
      <c r="A282"/>
      <c r="B282"/>
      <c r="C282"/>
      <c r="D282"/>
      <c r="E282"/>
      <c r="F282"/>
      <c r="G282"/>
    </row>
    <row r="283" spans="1:7" ht="12.75">
      <c r="A283"/>
      <c r="B283"/>
      <c r="C283"/>
      <c r="D283"/>
      <c r="E283"/>
      <c r="F283"/>
      <c r="G283"/>
    </row>
    <row r="284" spans="1:7" ht="12.75">
      <c r="A284"/>
      <c r="B284"/>
      <c r="C284"/>
      <c r="D284"/>
      <c r="E284"/>
      <c r="F284"/>
      <c r="G284"/>
    </row>
    <row r="285" spans="1:7" ht="12.75">
      <c r="A285"/>
      <c r="B285"/>
      <c r="C285"/>
      <c r="D285"/>
      <c r="E285"/>
      <c r="F285"/>
      <c r="G285"/>
    </row>
    <row r="286" spans="1:7" ht="12.75">
      <c r="A286"/>
      <c r="B286"/>
      <c r="C286"/>
      <c r="D286"/>
      <c r="E286"/>
      <c r="F286"/>
      <c r="G286"/>
    </row>
    <row r="287" spans="1:7" ht="12.75">
      <c r="A287"/>
      <c r="B287"/>
      <c r="C287"/>
      <c r="D287"/>
      <c r="E287"/>
      <c r="F287"/>
      <c r="G287"/>
    </row>
    <row r="288" spans="1:7" ht="12.75">
      <c r="A288"/>
      <c r="B288"/>
      <c r="C288"/>
      <c r="D288"/>
      <c r="E288"/>
      <c r="F288"/>
      <c r="G288"/>
    </row>
    <row r="289" spans="1:7" ht="12.75">
      <c r="A289"/>
      <c r="B289"/>
      <c r="C289"/>
      <c r="D289"/>
      <c r="E289"/>
      <c r="F289"/>
      <c r="G289"/>
    </row>
    <row r="290" spans="1:7" ht="12.75">
      <c r="A290"/>
      <c r="B290"/>
      <c r="C290"/>
      <c r="D290"/>
      <c r="E290"/>
      <c r="F290"/>
      <c r="G290"/>
    </row>
    <row r="291" spans="1:7" ht="12.75">
      <c r="A291"/>
      <c r="B291"/>
      <c r="C291"/>
      <c r="D291"/>
      <c r="E291"/>
      <c r="F291"/>
      <c r="G291"/>
    </row>
    <row r="292" spans="1:7" ht="12.75">
      <c r="A292"/>
      <c r="B292"/>
      <c r="C292"/>
      <c r="D292"/>
      <c r="E292"/>
      <c r="F292"/>
      <c r="G292"/>
    </row>
    <row r="293" spans="1:7" ht="12.75">
      <c r="A293"/>
      <c r="B293"/>
      <c r="C293"/>
      <c r="D293"/>
      <c r="E293"/>
      <c r="F293"/>
      <c r="G293"/>
    </row>
    <row r="294" spans="1:7" ht="12.75">
      <c r="A294"/>
      <c r="B294"/>
      <c r="C294"/>
      <c r="D294"/>
      <c r="E294"/>
      <c r="F294"/>
      <c r="G294"/>
    </row>
    <row r="295" spans="1:7" ht="12.75">
      <c r="A295"/>
      <c r="B295"/>
      <c r="C295"/>
      <c r="D295"/>
      <c r="E295"/>
      <c r="F295"/>
      <c r="G295"/>
    </row>
    <row r="296" spans="1:7" ht="12.75">
      <c r="A296"/>
      <c r="B296"/>
      <c r="C296"/>
      <c r="D296"/>
      <c r="E296"/>
      <c r="F296"/>
      <c r="G296"/>
    </row>
    <row r="297" spans="1:7" ht="12.75">
      <c r="A297"/>
      <c r="B297"/>
      <c r="C297"/>
      <c r="D297"/>
      <c r="E297"/>
      <c r="F297"/>
      <c r="G297"/>
    </row>
    <row r="298" spans="1:7" ht="12.75">
      <c r="A298"/>
      <c r="B298"/>
      <c r="C298"/>
      <c r="D298"/>
      <c r="E298"/>
      <c r="F298"/>
      <c r="G298"/>
    </row>
    <row r="299" spans="1:7" ht="12.75">
      <c r="A299"/>
      <c r="B299"/>
      <c r="C299"/>
      <c r="D299"/>
      <c r="E299"/>
      <c r="F299"/>
      <c r="G299"/>
    </row>
    <row r="300" spans="1:7" ht="12.75">
      <c r="A300"/>
      <c r="B300"/>
      <c r="C300"/>
      <c r="D300"/>
      <c r="E300"/>
      <c r="F300"/>
      <c r="G300"/>
    </row>
    <row r="301" spans="1:7" ht="12.75">
      <c r="A301"/>
      <c r="B301"/>
      <c r="C301"/>
      <c r="D301"/>
      <c r="E301"/>
      <c r="F301"/>
      <c r="G301"/>
    </row>
    <row r="302" spans="1:7" ht="12.75">
      <c r="A302"/>
      <c r="B302"/>
      <c r="C302"/>
      <c r="D302"/>
      <c r="E302"/>
      <c r="F302"/>
      <c r="G302"/>
    </row>
  </sheetData>
  <sheetProtection/>
  <mergeCells count="8">
    <mergeCell ref="G11:G12"/>
    <mergeCell ref="F1:G1"/>
    <mergeCell ref="A3:E3"/>
    <mergeCell ref="A4:E4"/>
    <mergeCell ref="A5:D5"/>
    <mergeCell ref="A11:A12"/>
    <mergeCell ref="B11:B12"/>
    <mergeCell ref="C11:F11"/>
  </mergeCells>
  <printOptions horizontalCentered="1"/>
  <pageMargins left="0.46" right="0.11811023622047245" top="0.5511811023622047" bottom="0.15748031496062992" header="0.31496062992125984" footer="0.31496062992125984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oms4</dc:creator>
  <cp:keywords/>
  <dc:description/>
  <cp:lastModifiedBy>oms4</cp:lastModifiedBy>
  <cp:lastPrinted>2017-10-20T13:28:40Z</cp:lastPrinted>
  <dcterms:created xsi:type="dcterms:W3CDTF">2017-10-20T13:03:46Z</dcterms:created>
  <dcterms:modified xsi:type="dcterms:W3CDTF">2017-10-31T10:30:45Z</dcterms:modified>
  <cp:category/>
  <cp:version/>
  <cp:contentType/>
  <cp:contentStatus/>
</cp:coreProperties>
</file>