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АМП леч" sheetId="1" r:id="rId1"/>
    <sheet name="АМП проф" sheetId="2" r:id="rId2"/>
  </sheets>
  <definedNames>
    <definedName name="_xlnm.Print_Area" localSheetId="0">'АМП леч'!$A$1:$G$30</definedName>
    <definedName name="_xlnm.Print_Area" localSheetId="1">'АМП проф'!$A$1:$G$51</definedName>
  </definedNames>
  <calcPr fullCalcOnLoad="1"/>
</workbook>
</file>

<file path=xl/sharedStrings.xml><?xml version="1.0" encoding="utf-8"?>
<sst xmlns="http://schemas.openxmlformats.org/spreadsheetml/2006/main" count="118" uniqueCount="75">
  <si>
    <t>Общий итог</t>
  </si>
  <si>
    <t>акушерству и гинекологии (за исключением использования вспомогательных репродуктивных технологий)</t>
  </si>
  <si>
    <t>Акушерство и гинекология</t>
  </si>
  <si>
    <t>Акушерство и гинекология ДС1</t>
  </si>
  <si>
    <t>МБ Акушерство и гинекология ДС1</t>
  </si>
  <si>
    <t>дерматовенерологии</t>
  </si>
  <si>
    <t>Дерматология</t>
  </si>
  <si>
    <t>детской эндокринологии</t>
  </si>
  <si>
    <t>Детская эндокринология</t>
  </si>
  <si>
    <t>Детская эндокринология Д ДС1 (с 5 лет)</t>
  </si>
  <si>
    <t>МБ Детская эндокринология Д ДС1 (с 5 лет)</t>
  </si>
  <si>
    <t>инфекционным болезням</t>
  </si>
  <si>
    <t>Инфекционные болезни</t>
  </si>
  <si>
    <t>кардиологии</t>
  </si>
  <si>
    <t>Кардиология</t>
  </si>
  <si>
    <t>лечебному делу</t>
  </si>
  <si>
    <t>Лечебное дело (ФАП)**</t>
  </si>
  <si>
    <t>Педиатрия дшк. (сред.персонал)**</t>
  </si>
  <si>
    <t>Педиатрия шк. (сред.персонал)**</t>
  </si>
  <si>
    <t>неврологии</t>
  </si>
  <si>
    <t>МБ Неврология ДС1</t>
  </si>
  <si>
    <t xml:space="preserve">Неврология </t>
  </si>
  <si>
    <t>Неврология ДС1</t>
  </si>
  <si>
    <t>общей врачебной практике (семейной медицине)</t>
  </si>
  <si>
    <t>Общая врачебная практика*</t>
  </si>
  <si>
    <t>оториноларингологии (за исключением кохлеарной имплантации)</t>
  </si>
  <si>
    <t xml:space="preserve">МБ Оториноларингология ДС1 </t>
  </si>
  <si>
    <t>Оториноларингология</t>
  </si>
  <si>
    <t xml:space="preserve">Оториноларингология ДС1 </t>
  </si>
  <si>
    <t>офтальмологии</t>
  </si>
  <si>
    <t>МБ Офтальмология ДС1</t>
  </si>
  <si>
    <t>Офтальмология</t>
  </si>
  <si>
    <t xml:space="preserve">Офтальмология  ДС1 </t>
  </si>
  <si>
    <t>педиатрии</t>
  </si>
  <si>
    <t>Педиатрия  уч.*</t>
  </si>
  <si>
    <t>Педиатрия дшк.*</t>
  </si>
  <si>
    <t>Педиатрия шк.*</t>
  </si>
  <si>
    <t>стоматологии общей практики</t>
  </si>
  <si>
    <t>Стоматология общей практики</t>
  </si>
  <si>
    <t>Стоматология общей практики П 0,75</t>
  </si>
  <si>
    <t>Стоматология общей практики П 3,7</t>
  </si>
  <si>
    <t>стоматологии терапевтической</t>
  </si>
  <si>
    <t>Стоматология терапевтическая</t>
  </si>
  <si>
    <t>Стоматология терапевтическая П 0,75</t>
  </si>
  <si>
    <t>Стоматология терапевтическая П 3,7</t>
  </si>
  <si>
    <t>терапии</t>
  </si>
  <si>
    <t>Терапия*</t>
  </si>
  <si>
    <t>травматологии и ортопедии</t>
  </si>
  <si>
    <t xml:space="preserve">МБ Травматология и ортопедия ДС1 </t>
  </si>
  <si>
    <t>Травматология и ортопедия</t>
  </si>
  <si>
    <t>Травматология и ортопедия  ДС1</t>
  </si>
  <si>
    <t>урологии</t>
  </si>
  <si>
    <t>Детская урология-андрология У ДС 1</t>
  </si>
  <si>
    <t>МБ Детская урология-андрология У ДС 1</t>
  </si>
  <si>
    <t>хирургии</t>
  </si>
  <si>
    <t>Хирургия</t>
  </si>
  <si>
    <t>эндокринологии</t>
  </si>
  <si>
    <t xml:space="preserve">Эндокринология </t>
  </si>
  <si>
    <t>Распределение объемов медицинской помощи по Территориальной 
программе ОМС</t>
  </si>
  <si>
    <t>на 2017 год</t>
  </si>
  <si>
    <t>Все виды МП,  Все условия предоставления МП, 
Раздел II объемы финансирования в рублях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</si>
  <si>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лечебная</t>
    </r>
  </si>
  <si>
    <t>Профили 
медицинской 
помощи</t>
  </si>
  <si>
    <t>Подгруппы
планирования</t>
  </si>
  <si>
    <t>Стоимость</t>
  </si>
  <si>
    <t>Всего</t>
  </si>
  <si>
    <t>1 квартал</t>
  </si>
  <si>
    <t>2 квартал</t>
  </si>
  <si>
    <t>3 квартал</t>
  </si>
  <si>
    <t>4 квартал</t>
  </si>
  <si>
    <t>ГБУЗ ЛО  "Рощинская РБ"     470065</t>
  </si>
  <si>
    <t>Итого:</t>
  </si>
  <si>
    <t>Расшифровка УЕТ:</t>
  </si>
  <si>
    <r>
      <rPr>
        <b/>
        <u val="single"/>
        <sz val="10"/>
        <rFont val="Arial"/>
        <family val="2"/>
      </rPr>
      <t>Условия предоставления мед. помощи</t>
    </r>
    <r>
      <rPr>
        <b/>
        <sz val="10"/>
        <rFont val="Arial"/>
        <family val="2"/>
      </rPr>
      <t xml:space="preserve">:        </t>
    </r>
    <r>
      <rPr>
        <b/>
        <u val="single"/>
        <sz val="10"/>
        <rFont val="Arial"/>
        <family val="2"/>
      </rPr>
      <t>АМП профилактическая</t>
    </r>
  </si>
  <si>
    <t xml:space="preserve">Приложение № 5.40.1
к протоколу заседания 
Комиссии по разработке ТП ОМС ЛО 
№ 11 от 26.10.2017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</si>
</sst>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9"/>
  <sheetViews>
    <sheetView zoomScalePageLayoutView="0" workbookViewId="0" topLeftCell="A1">
      <pane xSplit="2" ySplit="12" topLeftCell="C28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O5" sqref="O5"/>
    </sheetView>
  </sheetViews>
  <sheetFormatPr defaultColWidth="9.140625" defaultRowHeight="12.75"/>
  <cols>
    <col min="1" max="1" width="29.28125" style="1" customWidth="1"/>
    <col min="2" max="2" width="25.140625" style="1" customWidth="1"/>
    <col min="3" max="6" width="12.140625" style="1" customWidth="1"/>
    <col min="7" max="7" width="12.00390625" style="1" customWidth="1"/>
    <col min="8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16" s="6" customFormat="1" ht="69.75" customHeight="1">
      <c r="C1" s="7"/>
      <c r="D1" s="7"/>
      <c r="E1" s="7"/>
      <c r="F1" s="38" t="s">
        <v>74</v>
      </c>
      <c r="G1" s="39"/>
      <c r="O1" s="7"/>
      <c r="P1" s="7"/>
    </row>
    <row r="2" spans="3:16" s="6" customFormat="1" ht="15">
      <c r="C2" s="7"/>
      <c r="D2" s="7"/>
      <c r="E2" s="7"/>
      <c r="F2" s="7"/>
      <c r="G2" s="7"/>
      <c r="O2" s="7"/>
      <c r="P2" s="7"/>
    </row>
    <row r="3" spans="1:16" s="6" customFormat="1" ht="38.25" customHeight="1">
      <c r="A3" s="40" t="s">
        <v>58</v>
      </c>
      <c r="B3" s="40"/>
      <c r="C3" s="40"/>
      <c r="D3" s="40"/>
      <c r="E3" s="40"/>
      <c r="F3" s="8"/>
      <c r="G3" s="8"/>
      <c r="O3" s="7"/>
      <c r="P3" s="7"/>
    </row>
    <row r="4" spans="1:16" s="6" customFormat="1" ht="16.5" customHeight="1">
      <c r="A4" s="40" t="s">
        <v>59</v>
      </c>
      <c r="B4" s="40"/>
      <c r="C4" s="40"/>
      <c r="D4" s="40"/>
      <c r="E4" s="40"/>
      <c r="F4" s="8"/>
      <c r="G4" s="8"/>
      <c r="O4" s="7"/>
      <c r="P4" s="7"/>
    </row>
    <row r="5" spans="1:16" s="11" customFormat="1" ht="42.75" customHeight="1">
      <c r="A5" s="41" t="s">
        <v>60</v>
      </c>
      <c r="B5" s="41"/>
      <c r="C5" s="41"/>
      <c r="D5" s="41"/>
      <c r="E5" s="10"/>
      <c r="F5" s="10"/>
      <c r="G5" s="10"/>
      <c r="O5" s="12"/>
      <c r="P5" s="12"/>
    </row>
    <row r="6" spans="1:16" s="11" customFormat="1" ht="15">
      <c r="A6" s="9"/>
      <c r="B6" s="9"/>
      <c r="C6" s="9"/>
      <c r="D6" s="9"/>
      <c r="E6" s="9"/>
      <c r="F6" s="10"/>
      <c r="G6" s="10"/>
      <c r="O6" s="12"/>
      <c r="P6" s="12"/>
    </row>
    <row r="7" spans="1:16" s="11" customFormat="1" ht="15">
      <c r="A7" s="9"/>
      <c r="B7" s="9"/>
      <c r="C7" s="9"/>
      <c r="D7" s="9"/>
      <c r="E7" s="9"/>
      <c r="F7" s="10"/>
      <c r="G7" s="10"/>
      <c r="O7" s="12"/>
      <c r="P7" s="12"/>
    </row>
    <row r="8" spans="1:16" s="16" customFormat="1" ht="15">
      <c r="A8" s="13" t="s">
        <v>70</v>
      </c>
      <c r="B8" s="14"/>
      <c r="C8" s="9"/>
      <c r="D8" s="9"/>
      <c r="E8" s="9"/>
      <c r="F8" s="15"/>
      <c r="G8" s="15"/>
      <c r="O8" s="15"/>
      <c r="P8" s="15"/>
    </row>
    <row r="9" spans="1:7" s="16" customFormat="1" ht="15">
      <c r="A9" s="17" t="s">
        <v>61</v>
      </c>
      <c r="B9" s="17"/>
      <c r="C9" s="18"/>
      <c r="D9" s="9"/>
      <c r="E9" s="9"/>
      <c r="F9" s="15"/>
      <c r="G9" s="15"/>
    </row>
    <row r="10" spans="1:7" s="11" customFormat="1" ht="12.75">
      <c r="A10" s="19"/>
      <c r="B10" s="19"/>
      <c r="C10" s="20"/>
      <c r="D10" s="21"/>
      <c r="E10" s="21"/>
      <c r="F10" s="12"/>
      <c r="G10" s="12"/>
    </row>
    <row r="11" spans="1:7" s="11" customFormat="1" ht="20.25" customHeight="1">
      <c r="A11" s="42" t="s">
        <v>62</v>
      </c>
      <c r="B11" s="43" t="s">
        <v>63</v>
      </c>
      <c r="C11" s="44" t="s">
        <v>64</v>
      </c>
      <c r="D11" s="44"/>
      <c r="E11" s="44"/>
      <c r="F11" s="44"/>
      <c r="G11" s="37" t="s">
        <v>65</v>
      </c>
    </row>
    <row r="12" spans="1:7" s="11" customFormat="1" ht="24" customHeight="1">
      <c r="A12" s="42"/>
      <c r="B12" s="43"/>
      <c r="C12" s="22" t="s">
        <v>66</v>
      </c>
      <c r="D12" s="22" t="s">
        <v>67</v>
      </c>
      <c r="E12" s="22" t="s">
        <v>68</v>
      </c>
      <c r="F12" s="22" t="s">
        <v>69</v>
      </c>
      <c r="G12" s="37"/>
    </row>
    <row r="13" spans="1:45" ht="51">
      <c r="A13" s="34" t="s">
        <v>1</v>
      </c>
      <c r="B13" s="34" t="s">
        <v>2</v>
      </c>
      <c r="C13" s="26">
        <v>400980</v>
      </c>
      <c r="D13" s="27">
        <v>400980</v>
      </c>
      <c r="E13" s="27">
        <v>454199</v>
      </c>
      <c r="F13" s="27">
        <v>644166</v>
      </c>
      <c r="G13" s="32">
        <v>1900325</v>
      </c>
      <c r="H13"/>
      <c r="I13"/>
      <c r="AR13" s="1"/>
      <c r="AS13" s="1"/>
    </row>
    <row r="14" spans="1:45" ht="12.75">
      <c r="A14" s="34" t="s">
        <v>5</v>
      </c>
      <c r="B14" s="34" t="s">
        <v>6</v>
      </c>
      <c r="C14" s="26">
        <v>214096</v>
      </c>
      <c r="D14" s="27">
        <v>214096</v>
      </c>
      <c r="E14" s="27">
        <v>242512</v>
      </c>
      <c r="F14" s="27">
        <v>342947</v>
      </c>
      <c r="G14" s="32">
        <v>1013651</v>
      </c>
      <c r="H14"/>
      <c r="I14"/>
      <c r="AR14" s="1"/>
      <c r="AS14" s="1"/>
    </row>
    <row r="15" spans="1:45" ht="12.75">
      <c r="A15" s="34" t="s">
        <v>11</v>
      </c>
      <c r="B15" s="34" t="s">
        <v>12</v>
      </c>
      <c r="C15" s="26">
        <v>57332</v>
      </c>
      <c r="D15" s="27">
        <v>57332</v>
      </c>
      <c r="E15" s="27">
        <v>129883</v>
      </c>
      <c r="F15" s="27">
        <v>181837</v>
      </c>
      <c r="G15" s="32">
        <v>426384</v>
      </c>
      <c r="H15"/>
      <c r="I15"/>
      <c r="AR15" s="1"/>
      <c r="AS15" s="1"/>
    </row>
    <row r="16" spans="1:45" ht="12.75">
      <c r="A16" s="34" t="s">
        <v>13</v>
      </c>
      <c r="B16" s="34" t="s">
        <v>14</v>
      </c>
      <c r="C16" s="26">
        <v>75990</v>
      </c>
      <c r="D16" s="27">
        <v>75990</v>
      </c>
      <c r="E16" s="27">
        <v>86076</v>
      </c>
      <c r="F16" s="27">
        <v>120429</v>
      </c>
      <c r="G16" s="32">
        <v>358485</v>
      </c>
      <c r="H16"/>
      <c r="I16"/>
      <c r="AR16" s="1"/>
      <c r="AS16" s="1"/>
    </row>
    <row r="17" spans="1:45" ht="12.75">
      <c r="A17" s="34" t="s">
        <v>15</v>
      </c>
      <c r="B17" s="34" t="s">
        <v>16</v>
      </c>
      <c r="C17" s="26">
        <v>1651771</v>
      </c>
      <c r="D17" s="27">
        <v>1652781</v>
      </c>
      <c r="E17" s="27">
        <v>1872155</v>
      </c>
      <c r="F17" s="27">
        <v>2645883</v>
      </c>
      <c r="G17" s="32">
        <v>7822590</v>
      </c>
      <c r="H17"/>
      <c r="I17"/>
      <c r="AR17" s="1"/>
      <c r="AS17" s="1"/>
    </row>
    <row r="18" spans="1:45" ht="12.75">
      <c r="A18" s="34" t="s">
        <v>19</v>
      </c>
      <c r="B18" s="34" t="s">
        <v>21</v>
      </c>
      <c r="C18" s="26">
        <v>343615</v>
      </c>
      <c r="D18" s="27">
        <v>343615</v>
      </c>
      <c r="E18" s="27">
        <v>389221</v>
      </c>
      <c r="F18" s="27">
        <v>551352</v>
      </c>
      <c r="G18" s="32">
        <v>1627803</v>
      </c>
      <c r="H18"/>
      <c r="I18"/>
      <c r="AR18" s="1"/>
      <c r="AS18" s="1"/>
    </row>
    <row r="19" spans="1:45" ht="25.5">
      <c r="A19" s="34" t="s">
        <v>23</v>
      </c>
      <c r="B19" s="34" t="s">
        <v>24</v>
      </c>
      <c r="C19" s="26">
        <v>1380566</v>
      </c>
      <c r="D19" s="27">
        <v>1380566</v>
      </c>
      <c r="E19" s="27">
        <v>2993577</v>
      </c>
      <c r="F19" s="27">
        <v>4233355</v>
      </c>
      <c r="G19" s="32">
        <v>9988064</v>
      </c>
      <c r="H19"/>
      <c r="I19"/>
      <c r="AR19" s="1"/>
      <c r="AS19" s="1"/>
    </row>
    <row r="20" spans="1:45" ht="38.25">
      <c r="A20" s="34" t="s">
        <v>25</v>
      </c>
      <c r="B20" s="34" t="s">
        <v>27</v>
      </c>
      <c r="C20" s="26">
        <v>233566</v>
      </c>
      <c r="D20" s="27">
        <v>232639</v>
      </c>
      <c r="E20" s="27">
        <v>263517</v>
      </c>
      <c r="F20" s="27">
        <v>374136</v>
      </c>
      <c r="G20" s="32">
        <v>1103858</v>
      </c>
      <c r="H20"/>
      <c r="I20"/>
      <c r="AR20" s="1"/>
      <c r="AS20" s="1"/>
    </row>
    <row r="21" spans="1:45" ht="12.75">
      <c r="A21" s="34" t="s">
        <v>29</v>
      </c>
      <c r="B21" s="34" t="s">
        <v>31</v>
      </c>
      <c r="C21" s="26">
        <v>295119</v>
      </c>
      <c r="D21" s="27">
        <v>295119</v>
      </c>
      <c r="E21" s="27">
        <v>510973</v>
      </c>
      <c r="F21" s="27">
        <v>723590</v>
      </c>
      <c r="G21" s="32">
        <v>1824801</v>
      </c>
      <c r="H21"/>
      <c r="I21"/>
      <c r="AR21" s="1"/>
      <c r="AS21" s="1"/>
    </row>
    <row r="22" spans="1:45" ht="12.75">
      <c r="A22" s="34" t="s">
        <v>33</v>
      </c>
      <c r="B22" s="34" t="s">
        <v>34</v>
      </c>
      <c r="C22" s="26">
        <v>1563227</v>
      </c>
      <c r="D22" s="27">
        <v>1563227</v>
      </c>
      <c r="E22" s="27">
        <v>2862189</v>
      </c>
      <c r="F22" s="27">
        <v>4044985</v>
      </c>
      <c r="G22" s="32">
        <v>10033628</v>
      </c>
      <c r="H22"/>
      <c r="I22"/>
      <c r="AR22" s="1"/>
      <c r="AS22" s="1"/>
    </row>
    <row r="23" spans="1:45" ht="25.5">
      <c r="A23" s="34" t="s">
        <v>37</v>
      </c>
      <c r="B23" s="34" t="s">
        <v>38</v>
      </c>
      <c r="C23" s="26">
        <v>306891</v>
      </c>
      <c r="D23" s="27">
        <v>306891</v>
      </c>
      <c r="E23" s="27">
        <v>347628</v>
      </c>
      <c r="F23" s="27">
        <v>491597</v>
      </c>
      <c r="G23" s="32">
        <v>1453007</v>
      </c>
      <c r="H23"/>
      <c r="I23"/>
      <c r="AR23" s="1"/>
      <c r="AS23" s="1"/>
    </row>
    <row r="24" spans="1:45" ht="25.5">
      <c r="A24" s="34" t="s">
        <v>41</v>
      </c>
      <c r="B24" s="34" t="s">
        <v>42</v>
      </c>
      <c r="C24" s="26">
        <v>1553880</v>
      </c>
      <c r="D24" s="27">
        <v>1553880</v>
      </c>
      <c r="E24" s="27">
        <v>1760144</v>
      </c>
      <c r="F24" s="27">
        <v>2489101</v>
      </c>
      <c r="G24" s="32">
        <v>7357005</v>
      </c>
      <c r="H24"/>
      <c r="I24"/>
      <c r="AR24" s="1"/>
      <c r="AS24" s="1"/>
    </row>
    <row r="25" spans="1:45" ht="12.75">
      <c r="A25" s="34" t="s">
        <v>45</v>
      </c>
      <c r="B25" s="34" t="s">
        <v>46</v>
      </c>
      <c r="C25" s="26">
        <v>2113033</v>
      </c>
      <c r="D25" s="27">
        <v>2113033</v>
      </c>
      <c r="E25" s="27">
        <v>4148299</v>
      </c>
      <c r="F25" s="27">
        <v>5864588</v>
      </c>
      <c r="G25" s="32">
        <v>14238953</v>
      </c>
      <c r="H25"/>
      <c r="I25"/>
      <c r="AR25" s="1"/>
      <c r="AS25" s="1"/>
    </row>
    <row r="26" spans="1:45" ht="12.75">
      <c r="A26" s="34" t="s">
        <v>47</v>
      </c>
      <c r="B26" s="34" t="s">
        <v>49</v>
      </c>
      <c r="C26" s="26">
        <v>279223</v>
      </c>
      <c r="D26" s="27">
        <v>279223</v>
      </c>
      <c r="E26" s="27">
        <v>316283</v>
      </c>
      <c r="F26" s="27">
        <v>447270</v>
      </c>
      <c r="G26" s="32">
        <v>1321999</v>
      </c>
      <c r="H26"/>
      <c r="I26"/>
      <c r="AR26" s="1"/>
      <c r="AS26" s="1"/>
    </row>
    <row r="27" spans="1:45" ht="12.75">
      <c r="A27" s="34" t="s">
        <v>54</v>
      </c>
      <c r="B27" s="34" t="s">
        <v>55</v>
      </c>
      <c r="C27" s="26">
        <v>728716</v>
      </c>
      <c r="D27" s="27">
        <v>728716</v>
      </c>
      <c r="E27" s="27">
        <v>825439</v>
      </c>
      <c r="F27" s="27">
        <v>1169127</v>
      </c>
      <c r="G27" s="32">
        <v>3451998</v>
      </c>
      <c r="H27"/>
      <c r="I27"/>
      <c r="AR27" s="1"/>
      <c r="AS27" s="1"/>
    </row>
    <row r="28" spans="1:45" ht="12.75">
      <c r="A28" s="34" t="s">
        <v>56</v>
      </c>
      <c r="B28" s="34" t="s">
        <v>57</v>
      </c>
      <c r="C28" s="26">
        <v>181234</v>
      </c>
      <c r="D28" s="27">
        <v>181234</v>
      </c>
      <c r="E28" s="27">
        <v>313906</v>
      </c>
      <c r="F28" s="27">
        <v>442373</v>
      </c>
      <c r="G28" s="32">
        <v>1118747</v>
      </c>
      <c r="H28"/>
      <c r="I28"/>
      <c r="AR28" s="1"/>
      <c r="AS28" s="1"/>
    </row>
    <row r="29" spans="1:9" s="16" customFormat="1" ht="12.75">
      <c r="A29" s="23" t="s">
        <v>0</v>
      </c>
      <c r="B29" s="24"/>
      <c r="C29" s="29">
        <v>11379239</v>
      </c>
      <c r="D29" s="30">
        <v>11379322</v>
      </c>
      <c r="E29" s="30">
        <v>17516001</v>
      </c>
      <c r="F29" s="30">
        <v>24766736</v>
      </c>
      <c r="G29" s="31">
        <v>65041298</v>
      </c>
      <c r="H29" s="25"/>
      <c r="I29" s="25"/>
    </row>
    <row r="30" spans="1:45" ht="12.75">
      <c r="A30" s="3" t="s">
        <v>72</v>
      </c>
      <c r="B30"/>
      <c r="C30" s="5">
        <f>SUM(C23:C24)</f>
        <v>1860771</v>
      </c>
      <c r="D30" s="5">
        <f>SUM(D23:D24)</f>
        <v>1860771</v>
      </c>
      <c r="E30" s="5">
        <f>SUM(E23:E24)</f>
        <v>2107772</v>
      </c>
      <c r="F30" s="5">
        <f>SUM(F23:F24)</f>
        <v>2980698</v>
      </c>
      <c r="G30" s="5">
        <f>SUM(G23:G24)</f>
        <v>8810012</v>
      </c>
      <c r="H30"/>
      <c r="I30"/>
      <c r="AR30" s="1"/>
      <c r="AS30" s="1"/>
    </row>
    <row r="31" spans="1:45" ht="12.75">
      <c r="A31"/>
      <c r="B31"/>
      <c r="C31"/>
      <c r="D31"/>
      <c r="E31"/>
      <c r="F31"/>
      <c r="G31" s="4"/>
      <c r="H31"/>
      <c r="I31"/>
      <c r="AR31" s="1"/>
      <c r="AS31" s="1"/>
    </row>
    <row r="32" spans="1:45" ht="12.75">
      <c r="A32"/>
      <c r="B32"/>
      <c r="C32"/>
      <c r="D32"/>
      <c r="E32"/>
      <c r="F32"/>
      <c r="G32" s="4"/>
      <c r="H32"/>
      <c r="I32"/>
      <c r="AR32" s="1"/>
      <c r="AS32" s="1"/>
    </row>
    <row r="33" spans="1:45" ht="12.75">
      <c r="A33"/>
      <c r="B33"/>
      <c r="C33"/>
      <c r="D33"/>
      <c r="E33"/>
      <c r="F33"/>
      <c r="G33"/>
      <c r="H33"/>
      <c r="I33"/>
      <c r="AR33" s="1"/>
      <c r="AS33" s="1"/>
    </row>
    <row r="34" spans="1:45" ht="12.75">
      <c r="A34"/>
      <c r="B34"/>
      <c r="C34"/>
      <c r="D34"/>
      <c r="E34"/>
      <c r="F34"/>
      <c r="G34"/>
      <c r="H34"/>
      <c r="I34"/>
      <c r="AR34" s="1"/>
      <c r="AS34" s="1"/>
    </row>
    <row r="35" spans="1:45" ht="12.75">
      <c r="A35"/>
      <c r="B35"/>
      <c r="C35"/>
      <c r="D35"/>
      <c r="E35"/>
      <c r="F35"/>
      <c r="G35"/>
      <c r="H35"/>
      <c r="I35"/>
      <c r="AR35" s="1"/>
      <c r="AS35" s="1"/>
    </row>
    <row r="36" spans="1:45" ht="12.75">
      <c r="A36"/>
      <c r="B36"/>
      <c r="C36"/>
      <c r="D36"/>
      <c r="E36"/>
      <c r="F36"/>
      <c r="G36"/>
      <c r="H36"/>
      <c r="I36"/>
      <c r="AR36" s="1"/>
      <c r="AS36" s="1"/>
    </row>
    <row r="37" spans="1:45" ht="12.75">
      <c r="A37"/>
      <c r="B37"/>
      <c r="C37"/>
      <c r="D37"/>
      <c r="E37"/>
      <c r="F37"/>
      <c r="G37"/>
      <c r="H37"/>
      <c r="I37"/>
      <c r="AR37" s="1"/>
      <c r="AS37" s="1"/>
    </row>
    <row r="38" spans="1:45" ht="12.75">
      <c r="A38"/>
      <c r="B38"/>
      <c r="C38"/>
      <c r="D38"/>
      <c r="E38"/>
      <c r="F38"/>
      <c r="G38"/>
      <c r="H38"/>
      <c r="I38"/>
      <c r="AR38" s="1"/>
      <c r="AS38" s="1"/>
    </row>
    <row r="39" spans="1:45" ht="12.75">
      <c r="A39"/>
      <c r="B39"/>
      <c r="C39"/>
      <c r="D39"/>
      <c r="E39"/>
      <c r="F39"/>
      <c r="G39"/>
      <c r="H39"/>
      <c r="I39"/>
      <c r="AR39" s="1"/>
      <c r="AS39" s="1"/>
    </row>
    <row r="40" spans="1:45" ht="12.75">
      <c r="A40"/>
      <c r="B40"/>
      <c r="C40"/>
      <c r="D40"/>
      <c r="E40"/>
      <c r="F40"/>
      <c r="G40"/>
      <c r="H40"/>
      <c r="I40"/>
      <c r="AR40" s="1"/>
      <c r="AS40" s="1"/>
    </row>
    <row r="41" spans="1:45" ht="12.75">
      <c r="A41"/>
      <c r="B41"/>
      <c r="C41"/>
      <c r="D41"/>
      <c r="E41"/>
      <c r="F41"/>
      <c r="G41"/>
      <c r="H41"/>
      <c r="I41"/>
      <c r="AR41" s="1"/>
      <c r="AS41" s="1"/>
    </row>
    <row r="42" spans="1:45" ht="12.75">
      <c r="A42"/>
      <c r="B42"/>
      <c r="C42"/>
      <c r="D42"/>
      <c r="E42"/>
      <c r="F42"/>
      <c r="G42"/>
      <c r="H42"/>
      <c r="I42"/>
      <c r="AR42" s="1"/>
      <c r="AS42" s="1"/>
    </row>
    <row r="43" spans="1:45" ht="12.75">
      <c r="A43"/>
      <c r="B43"/>
      <c r="C43"/>
      <c r="D43"/>
      <c r="E43"/>
      <c r="F43"/>
      <c r="G43"/>
      <c r="H43"/>
      <c r="I43"/>
      <c r="AR43" s="1"/>
      <c r="AS43" s="1"/>
    </row>
    <row r="44" spans="1:45" ht="12.75">
      <c r="A44"/>
      <c r="B44"/>
      <c r="C44"/>
      <c r="D44"/>
      <c r="E44"/>
      <c r="F44"/>
      <c r="G44"/>
      <c r="H44"/>
      <c r="I44"/>
      <c r="AR44" s="1"/>
      <c r="AS44" s="1"/>
    </row>
    <row r="45" spans="1:45" ht="12.75">
      <c r="A45"/>
      <c r="B45"/>
      <c r="C45"/>
      <c r="D45"/>
      <c r="E45"/>
      <c r="F45"/>
      <c r="G45"/>
      <c r="H45"/>
      <c r="I45"/>
      <c r="AR45" s="1"/>
      <c r="AS45" s="1"/>
    </row>
    <row r="46" spans="1:45" ht="12.75">
      <c r="A46"/>
      <c r="B46"/>
      <c r="C46"/>
      <c r="D46"/>
      <c r="E46"/>
      <c r="F46"/>
      <c r="G46"/>
      <c r="H46"/>
      <c r="I46"/>
      <c r="AR46" s="1"/>
      <c r="AS46" s="1"/>
    </row>
    <row r="47" spans="1:45" ht="12.75">
      <c r="A47"/>
      <c r="B47"/>
      <c r="C47"/>
      <c r="D47"/>
      <c r="E47"/>
      <c r="F47"/>
      <c r="G47"/>
      <c r="H47"/>
      <c r="I47"/>
      <c r="AR47" s="1"/>
      <c r="AS47" s="1"/>
    </row>
    <row r="48" spans="1:45" ht="12.75">
      <c r="A48"/>
      <c r="B48"/>
      <c r="C48"/>
      <c r="D48"/>
      <c r="E48"/>
      <c r="F48"/>
      <c r="G48"/>
      <c r="H48"/>
      <c r="I48"/>
      <c r="AR48" s="1"/>
      <c r="AS48" s="1"/>
    </row>
    <row r="49" spans="1:45" ht="12.75">
      <c r="A49"/>
      <c r="B49"/>
      <c r="C49"/>
      <c r="D49"/>
      <c r="E49"/>
      <c r="F49"/>
      <c r="G49"/>
      <c r="H49"/>
      <c r="I49"/>
      <c r="AR49" s="1"/>
      <c r="AS49" s="1"/>
    </row>
    <row r="50" spans="1:45" ht="12.75">
      <c r="A50"/>
      <c r="B50"/>
      <c r="C50"/>
      <c r="D50"/>
      <c r="E50"/>
      <c r="F50"/>
      <c r="G50"/>
      <c r="H50"/>
      <c r="I50"/>
      <c r="AR50" s="1"/>
      <c r="AS50" s="1"/>
    </row>
    <row r="51" spans="1:45" ht="12.75">
      <c r="A51"/>
      <c r="B51"/>
      <c r="C51"/>
      <c r="D51"/>
      <c r="E51"/>
      <c r="F51"/>
      <c r="G51"/>
      <c r="H51"/>
      <c r="I51"/>
      <c r="AR51" s="1"/>
      <c r="AS51" s="1"/>
    </row>
    <row r="52" spans="1:45" ht="12.75">
      <c r="A52"/>
      <c r="B52"/>
      <c r="C52"/>
      <c r="D52"/>
      <c r="E52"/>
      <c r="F52"/>
      <c r="G52"/>
      <c r="H52"/>
      <c r="I52"/>
      <c r="AR52" s="1"/>
      <c r="AS52" s="1"/>
    </row>
    <row r="53" spans="1:45" ht="12.75">
      <c r="A53"/>
      <c r="B53"/>
      <c r="C53"/>
      <c r="D53"/>
      <c r="E53"/>
      <c r="F53"/>
      <c r="G53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45" ht="12.75">
      <c r="A76"/>
      <c r="B76"/>
      <c r="C76"/>
      <c r="D76"/>
      <c r="E76"/>
      <c r="F76"/>
      <c r="G76"/>
      <c r="H76"/>
      <c r="I76"/>
      <c r="AR76" s="1"/>
      <c r="AS76" s="1"/>
    </row>
    <row r="77" spans="1:45" ht="12.75">
      <c r="A77"/>
      <c r="B77"/>
      <c r="C77"/>
      <c r="D77"/>
      <c r="E77"/>
      <c r="F77"/>
      <c r="G77"/>
      <c r="H77"/>
      <c r="I77"/>
      <c r="AR77" s="1"/>
      <c r="AS77" s="1"/>
    </row>
    <row r="78" spans="1:59" ht="12.75">
      <c r="A78"/>
      <c r="B78"/>
      <c r="C78"/>
      <c r="D78"/>
      <c r="E78"/>
      <c r="F78"/>
      <c r="G78"/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59" ht="12.75">
      <c r="A79"/>
      <c r="B79"/>
      <c r="C79"/>
      <c r="D79"/>
      <c r="E79"/>
      <c r="F79"/>
      <c r="G79"/>
      <c r="H79"/>
      <c r="I79"/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51" right="0.11811023622047245" top="0.5511811023622047" bottom="0.15748031496062992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9"/>
  <sheetViews>
    <sheetView tabSelected="1" zoomScalePageLayoutView="0" workbookViewId="0" topLeftCell="A1">
      <pane xSplit="2" ySplit="12" topLeftCell="C46" activePane="bottomRight" state="frozen"/>
      <selection pane="topLeft" activeCell="N25" sqref="N25"/>
      <selection pane="topRight" activeCell="N25" sqref="N25"/>
      <selection pane="bottomLeft" activeCell="N25" sqref="N25"/>
      <selection pane="bottomRight" activeCell="E47" sqref="E46:E47"/>
    </sheetView>
  </sheetViews>
  <sheetFormatPr defaultColWidth="9.140625" defaultRowHeight="12.75"/>
  <cols>
    <col min="1" max="1" width="27.421875" style="1" customWidth="1"/>
    <col min="2" max="2" width="35.421875" style="1" customWidth="1"/>
    <col min="3" max="6" width="12.140625" style="1" customWidth="1"/>
    <col min="7" max="8" width="11.140625" style="1" customWidth="1"/>
    <col min="9" max="9" width="12.00390625" style="1" customWidth="1"/>
    <col min="10" max="29" width="10.00390625" style="1" customWidth="1"/>
    <col min="30" max="30" width="11.57421875" style="1" customWidth="1"/>
    <col min="31" max="31" width="12.57421875" style="1" customWidth="1"/>
    <col min="32" max="32" width="10.00390625" style="1" customWidth="1"/>
    <col min="33" max="33" width="10.7109375" style="1" customWidth="1"/>
    <col min="34" max="43" width="10.00390625" style="1" customWidth="1"/>
    <col min="44" max="45" width="10.00390625" style="2" customWidth="1"/>
    <col min="46" max="163" width="10.00390625" style="1" customWidth="1"/>
    <col min="164" max="16384" width="9.140625" style="1" customWidth="1"/>
  </cols>
  <sheetData>
    <row r="1" spans="3:19" s="6" customFormat="1" ht="69.75" customHeight="1">
      <c r="C1" s="7"/>
      <c r="D1" s="7"/>
      <c r="E1" s="7"/>
      <c r="F1" s="38" t="str">
        <f>'АМП леч'!F1:G1</f>
        <v>Приложение № 5.40.1
к протоколу заседания 
Комиссии по разработке ТП ОМС ЛО 
№ 11 от 26.10.2017 </v>
      </c>
      <c r="G1" s="39"/>
      <c r="R1" s="7"/>
      <c r="S1" s="7"/>
    </row>
    <row r="2" spans="3:19" s="6" customFormat="1" ht="15">
      <c r="C2" s="7"/>
      <c r="D2" s="7"/>
      <c r="E2" s="7"/>
      <c r="F2" s="7"/>
      <c r="G2" s="7"/>
      <c r="R2" s="7"/>
      <c r="S2" s="7"/>
    </row>
    <row r="3" spans="1:19" s="6" customFormat="1" ht="38.25" customHeight="1">
      <c r="A3" s="40" t="s">
        <v>58</v>
      </c>
      <c r="B3" s="40"/>
      <c r="C3" s="40"/>
      <c r="D3" s="40"/>
      <c r="E3" s="40"/>
      <c r="F3" s="8"/>
      <c r="G3" s="8"/>
      <c r="R3" s="7"/>
      <c r="S3" s="7"/>
    </row>
    <row r="4" spans="1:19" s="6" customFormat="1" ht="16.5" customHeight="1">
      <c r="A4" s="40" t="s">
        <v>59</v>
      </c>
      <c r="B4" s="40"/>
      <c r="C4" s="40"/>
      <c r="D4" s="40"/>
      <c r="E4" s="40"/>
      <c r="F4" s="8"/>
      <c r="G4" s="8"/>
      <c r="R4" s="7"/>
      <c r="S4" s="7"/>
    </row>
    <row r="5" spans="1:19" s="11" customFormat="1" ht="42.75" customHeight="1">
      <c r="A5" s="41" t="s">
        <v>60</v>
      </c>
      <c r="B5" s="41"/>
      <c r="C5" s="41"/>
      <c r="D5" s="41"/>
      <c r="E5" s="10"/>
      <c r="F5" s="10"/>
      <c r="G5" s="10"/>
      <c r="R5" s="12"/>
      <c r="S5" s="12"/>
    </row>
    <row r="6" spans="1:19" s="11" customFormat="1" ht="15">
      <c r="A6" s="9"/>
      <c r="B6" s="9"/>
      <c r="C6" s="9"/>
      <c r="D6" s="9"/>
      <c r="E6" s="9"/>
      <c r="F6" s="10"/>
      <c r="G6" s="10"/>
      <c r="R6" s="12"/>
      <c r="S6" s="12"/>
    </row>
    <row r="7" spans="1:19" s="11" customFormat="1" ht="15">
      <c r="A7" s="9"/>
      <c r="B7" s="9"/>
      <c r="C7" s="9"/>
      <c r="D7" s="9"/>
      <c r="E7" s="9"/>
      <c r="F7" s="10"/>
      <c r="G7" s="10"/>
      <c r="R7" s="12"/>
      <c r="S7" s="12"/>
    </row>
    <row r="8" spans="1:19" s="16" customFormat="1" ht="15">
      <c r="A8" s="13" t="s">
        <v>70</v>
      </c>
      <c r="B8" s="14"/>
      <c r="C8" s="9"/>
      <c r="D8" s="9"/>
      <c r="E8" s="9"/>
      <c r="F8" s="15"/>
      <c r="G8" s="15"/>
      <c r="R8" s="15"/>
      <c r="S8" s="15"/>
    </row>
    <row r="9" spans="1:7" s="16" customFormat="1" ht="15">
      <c r="A9" s="17" t="s">
        <v>73</v>
      </c>
      <c r="B9" s="17"/>
      <c r="C9" s="18"/>
      <c r="D9" s="9"/>
      <c r="E9" s="9"/>
      <c r="F9" s="15"/>
      <c r="G9" s="15"/>
    </row>
    <row r="10" spans="1:7" s="11" customFormat="1" ht="12.75">
      <c r="A10" s="19"/>
      <c r="B10" s="19"/>
      <c r="C10" s="20"/>
      <c r="D10" s="21"/>
      <c r="E10" s="21"/>
      <c r="F10" s="12"/>
      <c r="G10" s="12"/>
    </row>
    <row r="11" spans="1:7" s="11" customFormat="1" ht="20.25" customHeight="1">
      <c r="A11" s="42" t="s">
        <v>62</v>
      </c>
      <c r="B11" s="43" t="s">
        <v>63</v>
      </c>
      <c r="C11" s="44" t="s">
        <v>64</v>
      </c>
      <c r="D11" s="44"/>
      <c r="E11" s="44"/>
      <c r="F11" s="44"/>
      <c r="G11" s="37" t="s">
        <v>65</v>
      </c>
    </row>
    <row r="12" spans="1:7" s="11" customFormat="1" ht="24" customHeight="1">
      <c r="A12" s="42"/>
      <c r="B12" s="43"/>
      <c r="C12" s="22" t="s">
        <v>66</v>
      </c>
      <c r="D12" s="22" t="s">
        <v>67</v>
      </c>
      <c r="E12" s="22" t="s">
        <v>68</v>
      </c>
      <c r="F12" s="22" t="s">
        <v>69</v>
      </c>
      <c r="G12" s="37"/>
    </row>
    <row r="13" spans="1:45" ht="51">
      <c r="A13" s="34" t="s">
        <v>1</v>
      </c>
      <c r="B13" s="34" t="s">
        <v>2</v>
      </c>
      <c r="C13" s="26">
        <v>90230</v>
      </c>
      <c r="D13" s="27">
        <v>90230</v>
      </c>
      <c r="E13" s="27">
        <v>102562</v>
      </c>
      <c r="F13" s="27">
        <v>145018</v>
      </c>
      <c r="G13" s="32">
        <v>428040</v>
      </c>
      <c r="H13"/>
      <c r="I13"/>
      <c r="AR13" s="1"/>
      <c r="AS13" s="1"/>
    </row>
    <row r="14" spans="1:45" ht="12.75">
      <c r="A14" s="35"/>
      <c r="B14" s="36" t="s">
        <v>3</v>
      </c>
      <c r="C14" s="28">
        <v>3409</v>
      </c>
      <c r="D14" s="2">
        <v>3693</v>
      </c>
      <c r="E14" s="2">
        <v>0</v>
      </c>
      <c r="F14" s="2">
        <v>0</v>
      </c>
      <c r="G14" s="33">
        <v>7102</v>
      </c>
      <c r="H14"/>
      <c r="I14"/>
      <c r="AR14" s="1"/>
      <c r="AS14" s="1"/>
    </row>
    <row r="15" spans="1:45" ht="12.75">
      <c r="A15" s="35"/>
      <c r="B15" s="36" t="s">
        <v>4</v>
      </c>
      <c r="C15" s="28">
        <v>51395</v>
      </c>
      <c r="D15" s="2">
        <v>51395</v>
      </c>
      <c r="E15" s="2">
        <v>0</v>
      </c>
      <c r="F15" s="2">
        <v>0</v>
      </c>
      <c r="G15" s="33">
        <v>102790</v>
      </c>
      <c r="H15"/>
      <c r="I15"/>
      <c r="AR15" s="1"/>
      <c r="AS15" s="1"/>
    </row>
    <row r="16" spans="1:45" ht="12.75">
      <c r="A16" s="34" t="s">
        <v>5</v>
      </c>
      <c r="B16" s="34" t="s">
        <v>6</v>
      </c>
      <c r="C16" s="26">
        <v>12897</v>
      </c>
      <c r="D16" s="27">
        <v>12897</v>
      </c>
      <c r="E16" s="27">
        <v>14660</v>
      </c>
      <c r="F16" s="27">
        <v>20729</v>
      </c>
      <c r="G16" s="32">
        <v>61183</v>
      </c>
      <c r="H16"/>
      <c r="I16"/>
      <c r="AR16" s="1"/>
      <c r="AS16" s="1"/>
    </row>
    <row r="17" spans="1:45" ht="12.75">
      <c r="A17" s="34" t="s">
        <v>7</v>
      </c>
      <c r="B17" s="34" t="s">
        <v>8</v>
      </c>
      <c r="C17" s="26">
        <v>33668</v>
      </c>
      <c r="D17" s="27">
        <v>33668</v>
      </c>
      <c r="E17" s="27">
        <v>38270</v>
      </c>
      <c r="F17" s="27">
        <v>54644</v>
      </c>
      <c r="G17" s="32">
        <v>160250</v>
      </c>
      <c r="H17"/>
      <c r="I17"/>
      <c r="AR17" s="1"/>
      <c r="AS17" s="1"/>
    </row>
    <row r="18" spans="1:45" ht="25.5">
      <c r="A18" s="35"/>
      <c r="B18" s="36" t="s">
        <v>9</v>
      </c>
      <c r="C18" s="28">
        <v>4754</v>
      </c>
      <c r="D18" s="2">
        <v>4754</v>
      </c>
      <c r="E18" s="2">
        <v>0</v>
      </c>
      <c r="F18" s="2">
        <v>0</v>
      </c>
      <c r="G18" s="33">
        <v>9508</v>
      </c>
      <c r="H18"/>
      <c r="I18"/>
      <c r="AR18" s="1"/>
      <c r="AS18" s="1"/>
    </row>
    <row r="19" spans="1:45" ht="25.5">
      <c r="A19" s="35"/>
      <c r="B19" s="36" t="s">
        <v>10</v>
      </c>
      <c r="C19" s="28">
        <v>71566</v>
      </c>
      <c r="D19" s="2">
        <v>71566</v>
      </c>
      <c r="E19" s="2">
        <v>0</v>
      </c>
      <c r="F19" s="2">
        <v>0</v>
      </c>
      <c r="G19" s="33">
        <v>143132</v>
      </c>
      <c r="H19"/>
      <c r="I19"/>
      <c r="AR19" s="1"/>
      <c r="AS19" s="1"/>
    </row>
    <row r="20" spans="1:45" ht="12.75">
      <c r="A20" s="34" t="s">
        <v>11</v>
      </c>
      <c r="B20" s="34" t="s">
        <v>12</v>
      </c>
      <c r="C20" s="26">
        <v>24150</v>
      </c>
      <c r="D20" s="27">
        <v>24150</v>
      </c>
      <c r="E20" s="27">
        <v>27016</v>
      </c>
      <c r="F20" s="27">
        <v>38200</v>
      </c>
      <c r="G20" s="32">
        <v>113516</v>
      </c>
      <c r="H20"/>
      <c r="I20"/>
      <c r="AR20" s="1"/>
      <c r="AS20" s="1"/>
    </row>
    <row r="21" spans="1:45" ht="12.75">
      <c r="A21" s="34" t="s">
        <v>13</v>
      </c>
      <c r="B21" s="34" t="s">
        <v>14</v>
      </c>
      <c r="C21" s="26">
        <v>33085</v>
      </c>
      <c r="D21" s="27">
        <v>33085</v>
      </c>
      <c r="E21" s="27">
        <v>37608</v>
      </c>
      <c r="F21" s="27">
        <v>53730</v>
      </c>
      <c r="G21" s="32">
        <v>157508</v>
      </c>
      <c r="H21"/>
      <c r="I21"/>
      <c r="AR21" s="1"/>
      <c r="AS21" s="1"/>
    </row>
    <row r="22" spans="1:45" ht="12.75">
      <c r="A22" s="34" t="s">
        <v>15</v>
      </c>
      <c r="B22" s="34" t="s">
        <v>16</v>
      </c>
      <c r="C22" s="26">
        <v>340228</v>
      </c>
      <c r="D22" s="27">
        <v>340228</v>
      </c>
      <c r="E22" s="27">
        <v>386732</v>
      </c>
      <c r="F22" s="27">
        <v>546823</v>
      </c>
      <c r="G22" s="32">
        <v>1614011</v>
      </c>
      <c r="H22"/>
      <c r="I22"/>
      <c r="AR22" s="1"/>
      <c r="AS22" s="1"/>
    </row>
    <row r="23" spans="1:45" ht="12.75">
      <c r="A23" s="35"/>
      <c r="B23" s="36" t="s">
        <v>17</v>
      </c>
      <c r="C23" s="28">
        <v>20730</v>
      </c>
      <c r="D23" s="2">
        <v>20730</v>
      </c>
      <c r="E23" s="2">
        <v>23564</v>
      </c>
      <c r="F23" s="2">
        <v>33319</v>
      </c>
      <c r="G23" s="33">
        <v>98343</v>
      </c>
      <c r="H23"/>
      <c r="I23"/>
      <c r="AR23" s="1"/>
      <c r="AS23" s="1"/>
    </row>
    <row r="24" spans="1:45" ht="12.75">
      <c r="A24" s="35"/>
      <c r="B24" s="36" t="s">
        <v>18</v>
      </c>
      <c r="C24" s="28">
        <v>16584</v>
      </c>
      <c r="D24" s="2">
        <v>16584</v>
      </c>
      <c r="E24" s="2">
        <v>18851</v>
      </c>
      <c r="F24" s="2">
        <v>26655</v>
      </c>
      <c r="G24" s="33">
        <v>78674</v>
      </c>
      <c r="H24"/>
      <c r="I24"/>
      <c r="AR24" s="1"/>
      <c r="AS24" s="1"/>
    </row>
    <row r="25" spans="1:45" ht="12.75">
      <c r="A25" s="34" t="s">
        <v>19</v>
      </c>
      <c r="B25" s="34" t="s">
        <v>20</v>
      </c>
      <c r="C25" s="26">
        <v>110749</v>
      </c>
      <c r="D25" s="27">
        <v>110749</v>
      </c>
      <c r="E25" s="27">
        <v>0</v>
      </c>
      <c r="F25" s="27">
        <v>0</v>
      </c>
      <c r="G25" s="32">
        <v>221498</v>
      </c>
      <c r="H25"/>
      <c r="I25"/>
      <c r="AR25" s="1"/>
      <c r="AS25" s="1"/>
    </row>
    <row r="26" spans="1:45" ht="12.75">
      <c r="A26" s="35"/>
      <c r="B26" s="36" t="s">
        <v>21</v>
      </c>
      <c r="C26" s="28">
        <v>81170</v>
      </c>
      <c r="D26" s="2">
        <v>80773</v>
      </c>
      <c r="E26" s="2">
        <v>92266</v>
      </c>
      <c r="F26" s="2">
        <v>130460</v>
      </c>
      <c r="G26" s="33">
        <v>384669</v>
      </c>
      <c r="H26"/>
      <c r="I26"/>
      <c r="AR26" s="1"/>
      <c r="AS26" s="1"/>
    </row>
    <row r="27" spans="1:45" ht="12.75">
      <c r="A27" s="35"/>
      <c r="B27" s="36" t="s">
        <v>22</v>
      </c>
      <c r="C27" s="28">
        <v>1277</v>
      </c>
      <c r="D27" s="2">
        <v>1277</v>
      </c>
      <c r="E27" s="2">
        <v>0</v>
      </c>
      <c r="F27" s="2">
        <v>0</v>
      </c>
      <c r="G27" s="33">
        <v>2554</v>
      </c>
      <c r="H27"/>
      <c r="I27"/>
      <c r="AR27" s="1"/>
      <c r="AS27" s="1"/>
    </row>
    <row r="28" spans="1:45" ht="25.5">
      <c r="A28" s="34" t="s">
        <v>23</v>
      </c>
      <c r="B28" s="34" t="s">
        <v>24</v>
      </c>
      <c r="C28" s="26">
        <v>231852</v>
      </c>
      <c r="D28" s="27">
        <v>231852</v>
      </c>
      <c r="E28" s="27">
        <v>262407</v>
      </c>
      <c r="F28" s="27">
        <v>372639</v>
      </c>
      <c r="G28" s="32">
        <v>1098750</v>
      </c>
      <c r="H28"/>
      <c r="I28"/>
      <c r="AR28" s="1"/>
      <c r="AS28" s="1"/>
    </row>
    <row r="29" spans="1:45" ht="38.25">
      <c r="A29" s="34" t="s">
        <v>25</v>
      </c>
      <c r="B29" s="34" t="s">
        <v>26</v>
      </c>
      <c r="C29" s="26">
        <v>85818</v>
      </c>
      <c r="D29" s="27">
        <v>85818</v>
      </c>
      <c r="E29" s="27">
        <v>0</v>
      </c>
      <c r="F29" s="27">
        <v>0</v>
      </c>
      <c r="G29" s="32">
        <v>171636</v>
      </c>
      <c r="H29"/>
      <c r="I29"/>
      <c r="AR29" s="1"/>
      <c r="AS29" s="1"/>
    </row>
    <row r="30" spans="1:45" ht="12.75">
      <c r="A30" s="35"/>
      <c r="B30" s="36" t="s">
        <v>27</v>
      </c>
      <c r="C30" s="28">
        <v>21423</v>
      </c>
      <c r="D30" s="2">
        <v>21423</v>
      </c>
      <c r="E30" s="2">
        <v>24352</v>
      </c>
      <c r="F30" s="2">
        <v>34433</v>
      </c>
      <c r="G30" s="32">
        <v>101631</v>
      </c>
      <c r="H30"/>
      <c r="I30"/>
      <c r="AR30" s="1"/>
      <c r="AS30" s="1"/>
    </row>
    <row r="31" spans="1:45" ht="12.75">
      <c r="A31" s="35"/>
      <c r="B31" s="36" t="s">
        <v>28</v>
      </c>
      <c r="C31" s="28">
        <v>1213</v>
      </c>
      <c r="D31" s="2">
        <v>1213</v>
      </c>
      <c r="E31" s="2">
        <v>0</v>
      </c>
      <c r="F31" s="2">
        <v>0</v>
      </c>
      <c r="G31" s="32">
        <v>2426</v>
      </c>
      <c r="H31"/>
      <c r="I31"/>
      <c r="AR31" s="1"/>
      <c r="AS31" s="1"/>
    </row>
    <row r="32" spans="1:45" ht="12.75">
      <c r="A32" s="34" t="s">
        <v>29</v>
      </c>
      <c r="B32" s="34" t="s">
        <v>30</v>
      </c>
      <c r="C32" s="26">
        <v>122178</v>
      </c>
      <c r="D32" s="27">
        <v>122178</v>
      </c>
      <c r="E32" s="27">
        <v>0</v>
      </c>
      <c r="F32" s="27">
        <v>0</v>
      </c>
      <c r="G32" s="32">
        <v>244356</v>
      </c>
      <c r="H32"/>
      <c r="I32"/>
      <c r="AR32" s="1"/>
      <c r="AS32" s="1"/>
    </row>
    <row r="33" spans="1:45" ht="12.75">
      <c r="A33" s="35"/>
      <c r="B33" s="36" t="s">
        <v>31</v>
      </c>
      <c r="C33" s="28">
        <v>115683</v>
      </c>
      <c r="D33" s="2">
        <v>115683</v>
      </c>
      <c r="E33" s="2">
        <v>131494</v>
      </c>
      <c r="F33" s="2">
        <v>186360</v>
      </c>
      <c r="G33" s="33">
        <v>549220</v>
      </c>
      <c r="H33"/>
      <c r="I33"/>
      <c r="AR33" s="1"/>
      <c r="AS33" s="1"/>
    </row>
    <row r="34" spans="1:45" ht="12.75">
      <c r="A34" s="35"/>
      <c r="B34" s="36" t="s">
        <v>32</v>
      </c>
      <c r="C34" s="28">
        <v>1204</v>
      </c>
      <c r="D34" s="2">
        <v>1204</v>
      </c>
      <c r="E34" s="2">
        <v>0</v>
      </c>
      <c r="F34" s="2">
        <v>0</v>
      </c>
      <c r="G34" s="33">
        <v>2408</v>
      </c>
      <c r="H34"/>
      <c r="I34"/>
      <c r="AR34" s="1"/>
      <c r="AS34" s="1"/>
    </row>
    <row r="35" spans="1:45" ht="12.75">
      <c r="A35" s="34" t="s">
        <v>33</v>
      </c>
      <c r="B35" s="34" t="s">
        <v>34</v>
      </c>
      <c r="C35" s="26">
        <v>514150</v>
      </c>
      <c r="D35" s="27">
        <v>514150</v>
      </c>
      <c r="E35" s="27">
        <v>584430</v>
      </c>
      <c r="F35" s="27">
        <v>827167</v>
      </c>
      <c r="G35" s="32">
        <v>2439897</v>
      </c>
      <c r="H35"/>
      <c r="I35"/>
      <c r="AR35" s="1"/>
      <c r="AS35" s="1"/>
    </row>
    <row r="36" spans="1:45" ht="12.75">
      <c r="A36" s="35"/>
      <c r="B36" s="36" t="s">
        <v>35</v>
      </c>
      <c r="C36" s="28">
        <v>170176</v>
      </c>
      <c r="D36" s="2">
        <v>170176</v>
      </c>
      <c r="E36" s="2">
        <v>193436</v>
      </c>
      <c r="F36" s="2">
        <v>273511</v>
      </c>
      <c r="G36" s="33">
        <v>807299</v>
      </c>
      <c r="H36"/>
      <c r="I36"/>
      <c r="AR36" s="1"/>
      <c r="AS36" s="1"/>
    </row>
    <row r="37" spans="1:45" ht="12.75">
      <c r="A37" s="35"/>
      <c r="B37" s="36" t="s">
        <v>36</v>
      </c>
      <c r="C37" s="28">
        <v>101638</v>
      </c>
      <c r="D37" s="2">
        <v>101638</v>
      </c>
      <c r="E37" s="2">
        <v>115529</v>
      </c>
      <c r="F37" s="2">
        <v>162513</v>
      </c>
      <c r="G37" s="33">
        <v>481318</v>
      </c>
      <c r="H37"/>
      <c r="I37"/>
      <c r="AR37" s="1"/>
      <c r="AS37" s="1"/>
    </row>
    <row r="38" spans="1:45" ht="12.75">
      <c r="A38" s="34" t="s">
        <v>37</v>
      </c>
      <c r="B38" s="34" t="s">
        <v>39</v>
      </c>
      <c r="C38" s="26">
        <v>3716</v>
      </c>
      <c r="D38" s="27">
        <v>3716</v>
      </c>
      <c r="E38" s="27">
        <v>4400</v>
      </c>
      <c r="F38" s="27">
        <v>6221</v>
      </c>
      <c r="G38" s="32">
        <v>18053</v>
      </c>
      <c r="H38"/>
      <c r="I38"/>
      <c r="AR38" s="1"/>
      <c r="AS38" s="1"/>
    </row>
    <row r="39" spans="1:45" ht="12.75">
      <c r="A39" s="35"/>
      <c r="B39" s="36" t="s">
        <v>40</v>
      </c>
      <c r="C39" s="28">
        <v>6249</v>
      </c>
      <c r="D39" s="2">
        <v>6249</v>
      </c>
      <c r="E39" s="2">
        <v>7079</v>
      </c>
      <c r="F39" s="2">
        <v>10009</v>
      </c>
      <c r="G39" s="33">
        <v>29586</v>
      </c>
      <c r="H39"/>
      <c r="I39"/>
      <c r="AR39" s="1"/>
      <c r="AS39" s="1"/>
    </row>
    <row r="40" spans="1:45" ht="25.5">
      <c r="A40" s="34" t="s">
        <v>41</v>
      </c>
      <c r="B40" s="34" t="s">
        <v>43</v>
      </c>
      <c r="C40" s="26">
        <v>22126</v>
      </c>
      <c r="D40" s="27">
        <v>21957</v>
      </c>
      <c r="E40" s="27">
        <v>24872</v>
      </c>
      <c r="F40" s="27">
        <v>35168</v>
      </c>
      <c r="G40" s="32">
        <v>104123</v>
      </c>
      <c r="H40"/>
      <c r="I40"/>
      <c r="AR40" s="1"/>
      <c r="AS40" s="1"/>
    </row>
    <row r="41" spans="1:45" ht="12.75">
      <c r="A41" s="35"/>
      <c r="B41" s="36" t="s">
        <v>44</v>
      </c>
      <c r="C41" s="28">
        <v>89179</v>
      </c>
      <c r="D41" s="2">
        <v>89179</v>
      </c>
      <c r="E41" s="2">
        <v>101017</v>
      </c>
      <c r="F41" s="2">
        <v>142022</v>
      </c>
      <c r="G41" s="33">
        <v>421397</v>
      </c>
      <c r="H41"/>
      <c r="I41"/>
      <c r="AR41" s="1"/>
      <c r="AS41" s="1"/>
    </row>
    <row r="42" spans="1:45" ht="12.75">
      <c r="A42" s="34" t="s">
        <v>45</v>
      </c>
      <c r="B42" s="34" t="s">
        <v>46</v>
      </c>
      <c r="C42" s="26">
        <v>340604</v>
      </c>
      <c r="D42" s="27">
        <v>340604</v>
      </c>
      <c r="E42" s="27">
        <v>388330</v>
      </c>
      <c r="F42" s="27">
        <v>549083</v>
      </c>
      <c r="G42" s="32">
        <v>1618621</v>
      </c>
      <c r="H42"/>
      <c r="I42"/>
      <c r="AR42" s="1"/>
      <c r="AS42" s="1"/>
    </row>
    <row r="43" spans="1:45" ht="12.75">
      <c r="A43" s="34" t="s">
        <v>47</v>
      </c>
      <c r="B43" s="34" t="s">
        <v>48</v>
      </c>
      <c r="C43" s="26">
        <v>84579</v>
      </c>
      <c r="D43" s="27">
        <v>84579</v>
      </c>
      <c r="E43" s="27">
        <v>0</v>
      </c>
      <c r="F43" s="27">
        <v>0</v>
      </c>
      <c r="G43" s="32">
        <v>169158</v>
      </c>
      <c r="H43"/>
      <c r="I43"/>
      <c r="AR43" s="1"/>
      <c r="AS43" s="1"/>
    </row>
    <row r="44" spans="1:45" ht="12.75">
      <c r="A44" s="35"/>
      <c r="B44" s="36" t="s">
        <v>49</v>
      </c>
      <c r="C44" s="28">
        <v>74642</v>
      </c>
      <c r="D44" s="2">
        <v>74642</v>
      </c>
      <c r="E44" s="2">
        <v>84845</v>
      </c>
      <c r="F44" s="2">
        <v>119463</v>
      </c>
      <c r="G44" s="33">
        <v>353592</v>
      </c>
      <c r="H44"/>
      <c r="I44"/>
      <c r="AR44" s="1"/>
      <c r="AS44" s="1"/>
    </row>
    <row r="45" spans="1:45" ht="12.75">
      <c r="A45" s="35"/>
      <c r="B45" s="36" t="s">
        <v>50</v>
      </c>
      <c r="C45" s="28">
        <v>574</v>
      </c>
      <c r="D45" s="2">
        <v>860</v>
      </c>
      <c r="E45" s="2">
        <v>0</v>
      </c>
      <c r="F45" s="2">
        <v>0</v>
      </c>
      <c r="G45" s="33">
        <v>1434</v>
      </c>
      <c r="H45"/>
      <c r="I45"/>
      <c r="AR45" s="1"/>
      <c r="AS45" s="1"/>
    </row>
    <row r="46" spans="1:45" ht="12.75">
      <c r="A46" s="34" t="s">
        <v>51</v>
      </c>
      <c r="B46" s="34" t="s">
        <v>52</v>
      </c>
      <c r="C46" s="26">
        <v>2631</v>
      </c>
      <c r="D46" s="27">
        <v>2631</v>
      </c>
      <c r="E46" s="27">
        <v>0</v>
      </c>
      <c r="F46" s="27">
        <v>0</v>
      </c>
      <c r="G46" s="32">
        <v>5262</v>
      </c>
      <c r="H46"/>
      <c r="I46"/>
      <c r="AR46" s="1"/>
      <c r="AS46" s="1"/>
    </row>
    <row r="47" spans="1:45" ht="25.5">
      <c r="A47" s="35"/>
      <c r="B47" s="36" t="s">
        <v>53</v>
      </c>
      <c r="C47" s="28">
        <v>49216</v>
      </c>
      <c r="D47" s="2">
        <v>49216</v>
      </c>
      <c r="E47" s="2">
        <v>0</v>
      </c>
      <c r="F47" s="2">
        <v>0</v>
      </c>
      <c r="G47" s="33">
        <v>98432</v>
      </c>
      <c r="H47"/>
      <c r="I47"/>
      <c r="AR47" s="1"/>
      <c r="AS47" s="1"/>
    </row>
    <row r="48" spans="1:45" ht="12.75">
      <c r="A48" s="34" t="s">
        <v>54</v>
      </c>
      <c r="B48" s="34" t="s">
        <v>55</v>
      </c>
      <c r="C48" s="26">
        <v>302990</v>
      </c>
      <c r="D48" s="27">
        <v>302990</v>
      </c>
      <c r="E48" s="27">
        <v>344400</v>
      </c>
      <c r="F48" s="27">
        <v>486968</v>
      </c>
      <c r="G48" s="32">
        <v>1437348</v>
      </c>
      <c r="H48"/>
      <c r="I48"/>
      <c r="AR48" s="1"/>
      <c r="AS48" s="1"/>
    </row>
    <row r="49" spans="1:45" ht="12.75">
      <c r="A49" s="34" t="s">
        <v>56</v>
      </c>
      <c r="B49" s="34" t="s">
        <v>57</v>
      </c>
      <c r="C49" s="26">
        <v>151309</v>
      </c>
      <c r="D49" s="27">
        <v>151309</v>
      </c>
      <c r="E49" s="27">
        <v>171989</v>
      </c>
      <c r="F49" s="27">
        <v>243185</v>
      </c>
      <c r="G49" s="32">
        <v>717792</v>
      </c>
      <c r="H49"/>
      <c r="I49"/>
      <c r="AR49" s="1"/>
      <c r="AS49" s="1"/>
    </row>
    <row r="50" spans="1:9" s="16" customFormat="1" ht="12.75">
      <c r="A50" s="23" t="s">
        <v>71</v>
      </c>
      <c r="B50" s="24"/>
      <c r="C50" s="29">
        <v>3389042</v>
      </c>
      <c r="D50" s="30">
        <v>3389046</v>
      </c>
      <c r="E50" s="30">
        <v>3180109</v>
      </c>
      <c r="F50" s="30">
        <v>4498320</v>
      </c>
      <c r="G50" s="31">
        <v>14456517</v>
      </c>
      <c r="H50" s="25"/>
      <c r="I50" s="25"/>
    </row>
    <row r="51" spans="1:45" ht="12.75">
      <c r="A51" s="3" t="s">
        <v>72</v>
      </c>
      <c r="B51"/>
      <c r="C51" s="5">
        <f>SUM(C38:C41)</f>
        <v>121270</v>
      </c>
      <c r="D51" s="5">
        <f>SUM(D38:D41)</f>
        <v>121101</v>
      </c>
      <c r="E51" s="5">
        <f>SUM(E38:E41)</f>
        <v>137368</v>
      </c>
      <c r="F51" s="5">
        <f>SUM(F38:F41)</f>
        <v>193420</v>
      </c>
      <c r="G51" s="5">
        <f>SUM(G38:G41)</f>
        <v>573159</v>
      </c>
      <c r="H51"/>
      <c r="I51"/>
      <c r="AR51" s="1"/>
      <c r="AS51" s="1"/>
    </row>
    <row r="52" spans="1:45" ht="12.75">
      <c r="A52"/>
      <c r="B52"/>
      <c r="C52"/>
      <c r="D52"/>
      <c r="E52"/>
      <c r="F52"/>
      <c r="G52" s="4"/>
      <c r="H52"/>
      <c r="I52"/>
      <c r="AR52" s="1"/>
      <c r="AS52" s="1"/>
    </row>
    <row r="53" spans="1:45" ht="12.75">
      <c r="A53"/>
      <c r="B53"/>
      <c r="C53"/>
      <c r="D53"/>
      <c r="E53"/>
      <c r="F53"/>
      <c r="G53" s="4"/>
      <c r="H53"/>
      <c r="I53"/>
      <c r="AR53" s="1"/>
      <c r="AS53" s="1"/>
    </row>
    <row r="54" spans="1:45" ht="12.75">
      <c r="A54"/>
      <c r="B54"/>
      <c r="C54"/>
      <c r="D54"/>
      <c r="E54"/>
      <c r="F54"/>
      <c r="G54"/>
      <c r="H54"/>
      <c r="I54"/>
      <c r="AR54" s="1"/>
      <c r="AS54" s="1"/>
    </row>
    <row r="55" spans="1:45" ht="12.75">
      <c r="A55"/>
      <c r="B55"/>
      <c r="C55"/>
      <c r="D55"/>
      <c r="E55"/>
      <c r="F55"/>
      <c r="G55"/>
      <c r="H55"/>
      <c r="I55"/>
      <c r="AR55" s="1"/>
      <c r="AS55" s="1"/>
    </row>
    <row r="56" spans="1:45" ht="12.75">
      <c r="A56"/>
      <c r="B56"/>
      <c r="C56"/>
      <c r="D56"/>
      <c r="E56"/>
      <c r="F56"/>
      <c r="G56"/>
      <c r="H56"/>
      <c r="I56"/>
      <c r="AR56" s="1"/>
      <c r="AS56" s="1"/>
    </row>
    <row r="57" spans="1:45" ht="12.75">
      <c r="A57"/>
      <c r="B57"/>
      <c r="C57"/>
      <c r="D57"/>
      <c r="E57"/>
      <c r="F57"/>
      <c r="G57"/>
      <c r="H57"/>
      <c r="I57"/>
      <c r="AR57" s="1"/>
      <c r="AS57" s="1"/>
    </row>
    <row r="58" spans="1:45" ht="12.75">
      <c r="A58"/>
      <c r="B58"/>
      <c r="C58"/>
      <c r="D58"/>
      <c r="E58"/>
      <c r="F58"/>
      <c r="G58"/>
      <c r="H58"/>
      <c r="I58"/>
      <c r="AR58" s="1"/>
      <c r="AS58" s="1"/>
    </row>
    <row r="59" spans="1:45" ht="12.75">
      <c r="A59"/>
      <c r="B59"/>
      <c r="C59"/>
      <c r="D59"/>
      <c r="E59"/>
      <c r="F59"/>
      <c r="G59"/>
      <c r="H59"/>
      <c r="I59"/>
      <c r="AR59" s="1"/>
      <c r="AS59" s="1"/>
    </row>
    <row r="60" spans="1:45" ht="12.75">
      <c r="A60"/>
      <c r="B60"/>
      <c r="C60"/>
      <c r="D60"/>
      <c r="E60"/>
      <c r="F60"/>
      <c r="G60"/>
      <c r="H60"/>
      <c r="I60"/>
      <c r="AR60" s="1"/>
      <c r="AS60" s="1"/>
    </row>
    <row r="61" spans="1:45" ht="12.75">
      <c r="A61"/>
      <c r="B61"/>
      <c r="C61"/>
      <c r="D61"/>
      <c r="E61"/>
      <c r="F61"/>
      <c r="G61"/>
      <c r="H61"/>
      <c r="I61"/>
      <c r="AR61" s="1"/>
      <c r="AS61" s="1"/>
    </row>
    <row r="62" spans="1:45" ht="12.75">
      <c r="A62"/>
      <c r="B62"/>
      <c r="C62"/>
      <c r="D62"/>
      <c r="E62"/>
      <c r="F62"/>
      <c r="G62"/>
      <c r="H62"/>
      <c r="I62"/>
      <c r="AR62" s="1"/>
      <c r="AS62" s="1"/>
    </row>
    <row r="63" spans="1:45" ht="12.75">
      <c r="A63"/>
      <c r="B63"/>
      <c r="C63"/>
      <c r="D63"/>
      <c r="E63"/>
      <c r="F63"/>
      <c r="G63"/>
      <c r="H63"/>
      <c r="I63"/>
      <c r="AR63" s="1"/>
      <c r="AS63" s="1"/>
    </row>
    <row r="64" spans="1:45" ht="12.75">
      <c r="A64"/>
      <c r="B64"/>
      <c r="C64"/>
      <c r="D64"/>
      <c r="E64"/>
      <c r="F64"/>
      <c r="G64"/>
      <c r="H64"/>
      <c r="I64"/>
      <c r="AR64" s="1"/>
      <c r="AS64" s="1"/>
    </row>
    <row r="65" spans="1:45" ht="12.75">
      <c r="A65"/>
      <c r="B65"/>
      <c r="C65"/>
      <c r="D65"/>
      <c r="E65"/>
      <c r="F65"/>
      <c r="G65"/>
      <c r="H65"/>
      <c r="I65"/>
      <c r="AR65" s="1"/>
      <c r="AS65" s="1"/>
    </row>
    <row r="66" spans="1:45" ht="12.75">
      <c r="A66"/>
      <c r="B66"/>
      <c r="C66"/>
      <c r="D66"/>
      <c r="E66"/>
      <c r="F66"/>
      <c r="G66"/>
      <c r="H66"/>
      <c r="I66"/>
      <c r="AR66" s="1"/>
      <c r="AS66" s="1"/>
    </row>
    <row r="67" spans="1:45" ht="12.75">
      <c r="A67"/>
      <c r="B67"/>
      <c r="C67"/>
      <c r="D67"/>
      <c r="E67"/>
      <c r="F67"/>
      <c r="G67"/>
      <c r="H67"/>
      <c r="I67"/>
      <c r="AR67" s="1"/>
      <c r="AS67" s="1"/>
    </row>
    <row r="68" spans="1:45" ht="12.75">
      <c r="A68"/>
      <c r="B68"/>
      <c r="C68"/>
      <c r="D68"/>
      <c r="E68"/>
      <c r="F68"/>
      <c r="G68"/>
      <c r="H68"/>
      <c r="I68"/>
      <c r="AR68" s="1"/>
      <c r="AS68" s="1"/>
    </row>
    <row r="69" spans="1:45" ht="12.75">
      <c r="A69"/>
      <c r="B69"/>
      <c r="C69"/>
      <c r="D69"/>
      <c r="E69"/>
      <c r="F69"/>
      <c r="G69"/>
      <c r="H69"/>
      <c r="I69"/>
      <c r="AR69" s="1"/>
      <c r="AS69" s="1"/>
    </row>
    <row r="70" spans="1:45" ht="12.75">
      <c r="A70"/>
      <c r="B70"/>
      <c r="C70"/>
      <c r="D70"/>
      <c r="E70"/>
      <c r="F70"/>
      <c r="G70"/>
      <c r="H70"/>
      <c r="I70"/>
      <c r="AR70" s="1"/>
      <c r="AS70" s="1"/>
    </row>
    <row r="71" spans="1:45" ht="12.75">
      <c r="A71"/>
      <c r="B71"/>
      <c r="C71"/>
      <c r="D71"/>
      <c r="E71"/>
      <c r="F71"/>
      <c r="G71"/>
      <c r="H71"/>
      <c r="I71"/>
      <c r="AR71" s="1"/>
      <c r="AS71" s="1"/>
    </row>
    <row r="72" spans="1:45" ht="12.75">
      <c r="A72"/>
      <c r="B72"/>
      <c r="C72"/>
      <c r="D72"/>
      <c r="E72"/>
      <c r="F72"/>
      <c r="G72"/>
      <c r="H72"/>
      <c r="I72"/>
      <c r="AR72" s="1"/>
      <c r="AS72" s="1"/>
    </row>
    <row r="73" spans="1:45" ht="12.75">
      <c r="A73"/>
      <c r="B73"/>
      <c r="C73"/>
      <c r="D73"/>
      <c r="E73"/>
      <c r="F73"/>
      <c r="G73"/>
      <c r="H73"/>
      <c r="I73"/>
      <c r="AR73" s="1"/>
      <c r="AS73" s="1"/>
    </row>
    <row r="74" spans="1:45" ht="12.75">
      <c r="A74"/>
      <c r="B74"/>
      <c r="C74"/>
      <c r="D74"/>
      <c r="E74"/>
      <c r="F74"/>
      <c r="G74"/>
      <c r="H74"/>
      <c r="I74"/>
      <c r="AR74" s="1"/>
      <c r="AS74" s="1"/>
    </row>
    <row r="75" spans="1:45" ht="12.75">
      <c r="A75"/>
      <c r="B75"/>
      <c r="C75"/>
      <c r="D75"/>
      <c r="E75"/>
      <c r="F75"/>
      <c r="G75"/>
      <c r="H75"/>
      <c r="I75"/>
      <c r="AR75" s="1"/>
      <c r="AS75" s="1"/>
    </row>
    <row r="76" spans="1:45" ht="12.75">
      <c r="A76"/>
      <c r="B76"/>
      <c r="C76"/>
      <c r="D76"/>
      <c r="E76"/>
      <c r="F76"/>
      <c r="G76"/>
      <c r="H76"/>
      <c r="I76"/>
      <c r="AR76" s="1"/>
      <c r="AS76" s="1"/>
    </row>
    <row r="77" spans="1:45" ht="12.75">
      <c r="A77"/>
      <c r="B77"/>
      <c r="C77"/>
      <c r="D77"/>
      <c r="E77"/>
      <c r="F77"/>
      <c r="G77"/>
      <c r="H77"/>
      <c r="I77"/>
      <c r="AR77" s="1"/>
      <c r="AS77" s="1"/>
    </row>
    <row r="78" spans="1:59" ht="12.75">
      <c r="A78"/>
      <c r="B78"/>
      <c r="C78"/>
      <c r="D78"/>
      <c r="E78"/>
      <c r="F78"/>
      <c r="G78"/>
      <c r="H78"/>
      <c r="I78"/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</row>
    <row r="79" spans="1:59" ht="12.75">
      <c r="A79"/>
      <c r="B79"/>
      <c r="C79"/>
      <c r="D79"/>
      <c r="E79"/>
      <c r="F79"/>
      <c r="G79"/>
      <c r="H79"/>
      <c r="I79"/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</sheetData>
  <sheetProtection/>
  <mergeCells count="8">
    <mergeCell ref="G11:G12"/>
    <mergeCell ref="F1:G1"/>
    <mergeCell ref="A3:E3"/>
    <mergeCell ref="A4:E4"/>
    <mergeCell ref="A5:D5"/>
    <mergeCell ref="A11:A12"/>
    <mergeCell ref="B11:B12"/>
    <mergeCell ref="C11:F11"/>
  </mergeCells>
  <printOptions horizontalCentered="1"/>
  <pageMargins left="0.41" right="0.11811023622047245" top="0.5511811023622047" bottom="0.15748031496062992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2017-10-20T13:53:14Z</cp:lastPrinted>
  <dcterms:created xsi:type="dcterms:W3CDTF">2017-10-20T13:41:51Z</dcterms:created>
  <dcterms:modified xsi:type="dcterms:W3CDTF">2017-10-31T10:27:08Z</dcterms:modified>
  <cp:category/>
  <cp:version/>
  <cp:contentType/>
  <cp:contentStatus/>
</cp:coreProperties>
</file>