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АМП леч" sheetId="1" r:id="rId1"/>
    <sheet name="АМП проф" sheetId="2" r:id="rId2"/>
  </sheets>
  <definedNames>
    <definedName name="_xlnm.Print_Area" localSheetId="0">'АМП леч'!$A$1:$G$38</definedName>
    <definedName name="_xlnm.Print_Area" localSheetId="1">'АМП проф'!$A$1:$G$52</definedName>
  </definedNames>
  <calcPr fullCalcOnLoad="1"/>
</workbook>
</file>

<file path=xl/sharedStrings.xml><?xml version="1.0" encoding="utf-8"?>
<sst xmlns="http://schemas.openxmlformats.org/spreadsheetml/2006/main" count="142" uniqueCount="85">
  <si>
    <t>акушерскому делу</t>
  </si>
  <si>
    <t>Акушерское дело (сред.персонал)**</t>
  </si>
  <si>
    <t>акушерству и гинекологии (за исключением использования вспомогательных репродуктивных технологий)</t>
  </si>
  <si>
    <t>Акушерство и гинекология</t>
  </si>
  <si>
    <t>Акушерство и гинекология ДС1</t>
  </si>
  <si>
    <t>аллергологии и иммунологии</t>
  </si>
  <si>
    <t>Аллергология и иммунология</t>
  </si>
  <si>
    <t>дерматовенерологии</t>
  </si>
  <si>
    <t>Дерматология</t>
  </si>
  <si>
    <t>детской кардиологии</t>
  </si>
  <si>
    <t>Детская кардиология</t>
  </si>
  <si>
    <t>детской хирургии</t>
  </si>
  <si>
    <t>Детская урология-андрология Х ДС 1</t>
  </si>
  <si>
    <t>Детская хирургия</t>
  </si>
  <si>
    <t>Детская хирургия ДС1</t>
  </si>
  <si>
    <t>детской эндокринологии</t>
  </si>
  <si>
    <t>Детская эндокринология</t>
  </si>
  <si>
    <t>Детская эндокринология Д ДС1 (с 5 лет)</t>
  </si>
  <si>
    <t>инфекционным болезням</t>
  </si>
  <si>
    <t>Инфекционные болезни</t>
  </si>
  <si>
    <t>кардиологии</t>
  </si>
  <si>
    <t>Кардиология</t>
  </si>
  <si>
    <t>лечебному делу</t>
  </si>
  <si>
    <t>Лечебное дело (доврачебная МП)**</t>
  </si>
  <si>
    <t>неврологии</t>
  </si>
  <si>
    <t xml:space="preserve">Неврология </t>
  </si>
  <si>
    <t>Неврология ДС1</t>
  </si>
  <si>
    <t>онкологии</t>
  </si>
  <si>
    <t>Онкология</t>
  </si>
  <si>
    <t>оториноларингологии (за исключением кохлеарной имплантации)</t>
  </si>
  <si>
    <t>Оториноларингология</t>
  </si>
  <si>
    <t xml:space="preserve">Оториноларингология ДС1 </t>
  </si>
  <si>
    <t>офтальмологии</t>
  </si>
  <si>
    <t>Офтальмология</t>
  </si>
  <si>
    <t xml:space="preserve">Офтальмология  ДС1 </t>
  </si>
  <si>
    <t>педиатрии</t>
  </si>
  <si>
    <t>Педиатрия  уч.*</t>
  </si>
  <si>
    <t>Педиатрия дшк.*</t>
  </si>
  <si>
    <t>Педиатрия шк.*</t>
  </si>
  <si>
    <t>пульмонологии</t>
  </si>
  <si>
    <t xml:space="preserve">Пульмонология </t>
  </si>
  <si>
    <t>ревматологии</t>
  </si>
  <si>
    <t>Ревматология</t>
  </si>
  <si>
    <t>стоматологии детской</t>
  </si>
  <si>
    <t>Стоматология детская</t>
  </si>
  <si>
    <t>Стоматология детская  ДС1 (с 3 лет) 0,75</t>
  </si>
  <si>
    <t>Стоматология детская П 0,75</t>
  </si>
  <si>
    <t>Стоматология детская П 3,7</t>
  </si>
  <si>
    <t>стоматологии общей практики</t>
  </si>
  <si>
    <t>Стоматология общей практики</t>
  </si>
  <si>
    <t>стоматологии терапевтической</t>
  </si>
  <si>
    <t>Стоматология терапевтическая</t>
  </si>
  <si>
    <t>Стоматология терапевтическая П 0,75</t>
  </si>
  <si>
    <t>Стоматология терапевтическая П 3,7</t>
  </si>
  <si>
    <t>стоматологии хирургической</t>
  </si>
  <si>
    <t>Стоматология хирургическая</t>
  </si>
  <si>
    <t>Стоматология хирургическая П 3,7</t>
  </si>
  <si>
    <t>терапии</t>
  </si>
  <si>
    <t>Терапия*</t>
  </si>
  <si>
    <t>травматологии и ортопедии</t>
  </si>
  <si>
    <t>Травматология и ортопедия</t>
  </si>
  <si>
    <t>Травматология и ортопедия  ДС1</t>
  </si>
  <si>
    <t>урологии</t>
  </si>
  <si>
    <t>Урология</t>
  </si>
  <si>
    <t>хирургии</t>
  </si>
  <si>
    <t>Хирургия</t>
  </si>
  <si>
    <t>эндокринологии</t>
  </si>
  <si>
    <t xml:space="preserve">Эндокринология </t>
  </si>
  <si>
    <t>Распределение объемов медицинской помощи по Территориальной 
программе ОМС</t>
  </si>
  <si>
    <t>на 2017 год</t>
  </si>
  <si>
    <t>Все виды МП,  Все условия предоставления МП, 
Раздел II объемы финансирования в рублях</t>
  </si>
  <si>
    <r>
      <rPr>
        <b/>
        <u val="single"/>
        <sz val="10"/>
        <rFont val="Arial"/>
        <family val="2"/>
      </rPr>
      <t>Условия предоставления мед. помощи</t>
    </r>
    <r>
      <rPr>
        <b/>
        <sz val="10"/>
        <rFont val="Arial"/>
        <family val="2"/>
      </rPr>
      <t xml:space="preserve">:        </t>
    </r>
    <r>
      <rPr>
        <b/>
        <u val="single"/>
        <sz val="10"/>
        <rFont val="Arial"/>
        <family val="2"/>
      </rPr>
      <t>АМП лечебная</t>
    </r>
  </si>
  <si>
    <t>Профили 
медицинской 
помощи</t>
  </si>
  <si>
    <t>Подгруппы
планирования</t>
  </si>
  <si>
    <t>Стоимость</t>
  </si>
  <si>
    <t>Всего</t>
  </si>
  <si>
    <t>1 квартал</t>
  </si>
  <si>
    <t>2 квартал</t>
  </si>
  <si>
    <t>3 квартал</t>
  </si>
  <si>
    <t>4 квартал</t>
  </si>
  <si>
    <t>ФГБУЗ ЦМСЧ № 38 ФМБА РОССИИ     470069</t>
  </si>
  <si>
    <r>
      <rPr>
        <b/>
        <u val="single"/>
        <sz val="10"/>
        <rFont val="Arial"/>
        <family val="2"/>
      </rPr>
      <t>Условия предоставления мед. помощи</t>
    </r>
    <r>
      <rPr>
        <b/>
        <sz val="10"/>
        <rFont val="Arial"/>
        <family val="2"/>
      </rPr>
      <t xml:space="preserve">:        </t>
    </r>
    <r>
      <rPr>
        <b/>
        <u val="single"/>
        <sz val="10"/>
        <rFont val="Arial"/>
        <family val="2"/>
      </rPr>
      <t>АМП профилактическая</t>
    </r>
  </si>
  <si>
    <t>Расшифровка УЕТ:</t>
  </si>
  <si>
    <t>Итого:</t>
  </si>
  <si>
    <t xml:space="preserve">Приложение № 5.44.1
к протоколу заседания 
Комиссии по разработке ТП ОМС ЛО 
№ 11 от 26.10.2017 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</si>
</sst>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10" xfId="0" applyFill="1" applyBorder="1" applyAlignment="1">
      <alignment wrapText="1"/>
    </xf>
    <xf numFmtId="3" fontId="2" fillId="0" borderId="15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Alignment="1">
      <alignment horizontal="left" vertical="top" wrapText="1"/>
    </xf>
    <xf numFmtId="3" fontId="0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9"/>
  <sheetViews>
    <sheetView zoomScalePageLayoutView="0" workbookViewId="0" topLeftCell="A1">
      <pane xSplit="2" ySplit="12" topLeftCell="C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32" sqref="K32"/>
    </sheetView>
  </sheetViews>
  <sheetFormatPr defaultColWidth="9.140625" defaultRowHeight="12.75"/>
  <cols>
    <col min="1" max="1" width="25.00390625" style="1" customWidth="1"/>
    <col min="2" max="2" width="21.140625" style="1" customWidth="1"/>
    <col min="3" max="5" width="12.140625" style="1" customWidth="1"/>
    <col min="6" max="6" width="11.421875" style="1" customWidth="1"/>
    <col min="7" max="7" width="13.140625" style="1" customWidth="1"/>
    <col min="8" max="8" width="11.140625" style="1" customWidth="1"/>
    <col min="9" max="9" width="12.00390625" style="1" customWidth="1"/>
    <col min="10" max="29" width="10.00390625" style="1" customWidth="1"/>
    <col min="30" max="30" width="11.57421875" style="1" customWidth="1"/>
    <col min="31" max="31" width="12.57421875" style="1" customWidth="1"/>
    <col min="32" max="32" width="10.00390625" style="1" customWidth="1"/>
    <col min="33" max="33" width="10.7109375" style="1" customWidth="1"/>
    <col min="34" max="43" width="10.00390625" style="1" customWidth="1"/>
    <col min="44" max="45" width="10.00390625" style="2" customWidth="1"/>
    <col min="46" max="163" width="10.00390625" style="1" customWidth="1"/>
    <col min="164" max="16384" width="9.140625" style="1" customWidth="1"/>
  </cols>
  <sheetData>
    <row r="1" spans="3:19" s="9" customFormat="1" ht="69.75" customHeight="1">
      <c r="C1" s="10"/>
      <c r="D1" s="10"/>
      <c r="E1" s="10"/>
      <c r="F1" s="38" t="s">
        <v>84</v>
      </c>
      <c r="G1" s="39"/>
      <c r="R1" s="10"/>
      <c r="S1" s="10"/>
    </row>
    <row r="2" spans="3:19" s="9" customFormat="1" ht="15">
      <c r="C2" s="10"/>
      <c r="D2" s="10"/>
      <c r="E2" s="10"/>
      <c r="F2" s="10"/>
      <c r="G2" s="10"/>
      <c r="R2" s="10"/>
      <c r="S2" s="10"/>
    </row>
    <row r="3" spans="1:19" s="9" customFormat="1" ht="38.25" customHeight="1">
      <c r="A3" s="40" t="s">
        <v>68</v>
      </c>
      <c r="B3" s="40"/>
      <c r="C3" s="40"/>
      <c r="D3" s="40"/>
      <c r="E3" s="40"/>
      <c r="F3" s="11"/>
      <c r="G3" s="11"/>
      <c r="R3" s="10"/>
      <c r="S3" s="10"/>
    </row>
    <row r="4" spans="1:19" s="9" customFormat="1" ht="16.5" customHeight="1">
      <c r="A4" s="40" t="s">
        <v>69</v>
      </c>
      <c r="B4" s="40"/>
      <c r="C4" s="40"/>
      <c r="D4" s="40"/>
      <c r="E4" s="40"/>
      <c r="F4" s="11"/>
      <c r="G4" s="11"/>
      <c r="R4" s="10"/>
      <c r="S4" s="10"/>
    </row>
    <row r="5" spans="1:19" s="14" customFormat="1" ht="42.75" customHeight="1">
      <c r="A5" s="41" t="s">
        <v>70</v>
      </c>
      <c r="B5" s="41"/>
      <c r="C5" s="41"/>
      <c r="D5" s="41"/>
      <c r="E5" s="13"/>
      <c r="F5" s="13"/>
      <c r="G5" s="13"/>
      <c r="R5" s="15"/>
      <c r="S5" s="15"/>
    </row>
    <row r="6" spans="1:19" s="14" customFormat="1" ht="15">
      <c r="A6" s="12"/>
      <c r="B6" s="12"/>
      <c r="C6" s="12"/>
      <c r="D6" s="12"/>
      <c r="E6" s="12"/>
      <c r="F6" s="13"/>
      <c r="G6" s="13"/>
      <c r="R6" s="15"/>
      <c r="S6" s="15"/>
    </row>
    <row r="7" spans="1:19" s="14" customFormat="1" ht="15">
      <c r="A7" s="12"/>
      <c r="B7" s="12"/>
      <c r="C7" s="12"/>
      <c r="D7" s="12"/>
      <c r="E7" s="12"/>
      <c r="F7" s="13"/>
      <c r="G7" s="13"/>
      <c r="R7" s="15"/>
      <c r="S7" s="15"/>
    </row>
    <row r="8" spans="1:19" s="19" customFormat="1" ht="15">
      <c r="A8" s="16" t="s">
        <v>80</v>
      </c>
      <c r="B8" s="17"/>
      <c r="C8" s="12"/>
      <c r="D8" s="12"/>
      <c r="E8" s="12"/>
      <c r="F8" s="18"/>
      <c r="G8" s="18"/>
      <c r="R8" s="18"/>
      <c r="S8" s="18"/>
    </row>
    <row r="9" spans="1:7" s="19" customFormat="1" ht="15">
      <c r="A9" s="20" t="s">
        <v>71</v>
      </c>
      <c r="B9" s="20"/>
      <c r="C9" s="21"/>
      <c r="D9" s="12"/>
      <c r="E9" s="12"/>
      <c r="F9" s="18"/>
      <c r="G9" s="18"/>
    </row>
    <row r="10" spans="1:7" s="14" customFormat="1" ht="12.75">
      <c r="A10" s="22"/>
      <c r="B10" s="22"/>
      <c r="C10" s="23"/>
      <c r="D10" s="24"/>
      <c r="E10" s="24"/>
      <c r="F10" s="15"/>
      <c r="G10" s="15"/>
    </row>
    <row r="11" spans="1:7" s="14" customFormat="1" ht="20.25" customHeight="1">
      <c r="A11" s="42" t="s">
        <v>72</v>
      </c>
      <c r="B11" s="43" t="s">
        <v>73</v>
      </c>
      <c r="C11" s="44" t="s">
        <v>74</v>
      </c>
      <c r="D11" s="44"/>
      <c r="E11" s="44"/>
      <c r="F11" s="44"/>
      <c r="G11" s="37" t="s">
        <v>75</v>
      </c>
    </row>
    <row r="12" spans="1:7" s="14" customFormat="1" ht="24" customHeight="1">
      <c r="A12" s="42"/>
      <c r="B12" s="43"/>
      <c r="C12" s="25" t="s">
        <v>76</v>
      </c>
      <c r="D12" s="25" t="s">
        <v>77</v>
      </c>
      <c r="E12" s="25" t="s">
        <v>78</v>
      </c>
      <c r="F12" s="25" t="s">
        <v>79</v>
      </c>
      <c r="G12" s="37"/>
    </row>
    <row r="13" spans="1:45" ht="76.5">
      <c r="A13" s="34" t="s">
        <v>2</v>
      </c>
      <c r="B13" s="34" t="s">
        <v>3</v>
      </c>
      <c r="C13" s="6">
        <v>1509776</v>
      </c>
      <c r="D13" s="7">
        <v>1509776</v>
      </c>
      <c r="E13" s="7">
        <v>1710159</v>
      </c>
      <c r="F13" s="7">
        <v>2072040</v>
      </c>
      <c r="G13" s="32">
        <v>6801751</v>
      </c>
      <c r="H13"/>
      <c r="I13"/>
      <c r="AR13" s="1"/>
      <c r="AS13" s="1"/>
    </row>
    <row r="14" spans="1:45" ht="25.5">
      <c r="A14" s="34" t="s">
        <v>5</v>
      </c>
      <c r="B14" s="34" t="s">
        <v>6</v>
      </c>
      <c r="C14" s="6">
        <v>113013</v>
      </c>
      <c r="D14" s="7">
        <v>113013</v>
      </c>
      <c r="E14" s="7">
        <v>128013</v>
      </c>
      <c r="F14" s="7">
        <v>154079</v>
      </c>
      <c r="G14" s="32">
        <v>508118</v>
      </c>
      <c r="H14"/>
      <c r="I14"/>
      <c r="AR14" s="1"/>
      <c r="AS14" s="1"/>
    </row>
    <row r="15" spans="1:45" ht="12.75">
      <c r="A15" s="34" t="s">
        <v>7</v>
      </c>
      <c r="B15" s="34" t="s">
        <v>8</v>
      </c>
      <c r="C15" s="6">
        <v>715469</v>
      </c>
      <c r="D15" s="7">
        <v>715469</v>
      </c>
      <c r="E15" s="7">
        <v>810429</v>
      </c>
      <c r="F15" s="7">
        <v>982677</v>
      </c>
      <c r="G15" s="32">
        <v>3224044</v>
      </c>
      <c r="H15"/>
      <c r="I15"/>
      <c r="AR15" s="1"/>
      <c r="AS15" s="1"/>
    </row>
    <row r="16" spans="1:45" ht="12.75">
      <c r="A16" s="34" t="s">
        <v>9</v>
      </c>
      <c r="B16" s="34" t="s">
        <v>10</v>
      </c>
      <c r="C16" s="6">
        <v>0</v>
      </c>
      <c r="D16" s="7">
        <v>41298</v>
      </c>
      <c r="E16" s="7">
        <v>46779</v>
      </c>
      <c r="F16" s="7">
        <v>56721</v>
      </c>
      <c r="G16" s="32">
        <v>144798</v>
      </c>
      <c r="H16"/>
      <c r="I16"/>
      <c r="AR16" s="1"/>
      <c r="AS16" s="1"/>
    </row>
    <row r="17" spans="1:45" ht="12.75">
      <c r="A17" s="34" t="s">
        <v>11</v>
      </c>
      <c r="B17" s="34" t="s">
        <v>13</v>
      </c>
      <c r="C17" s="6">
        <v>81922</v>
      </c>
      <c r="D17" s="7">
        <v>81922</v>
      </c>
      <c r="E17" s="7">
        <v>93913</v>
      </c>
      <c r="F17" s="7">
        <v>112518</v>
      </c>
      <c r="G17" s="32">
        <v>370275</v>
      </c>
      <c r="H17"/>
      <c r="I17"/>
      <c r="AR17" s="1"/>
      <c r="AS17" s="1"/>
    </row>
    <row r="18" spans="1:45" ht="25.5">
      <c r="A18" s="34" t="s">
        <v>15</v>
      </c>
      <c r="B18" s="34" t="s">
        <v>16</v>
      </c>
      <c r="C18" s="6">
        <v>119175</v>
      </c>
      <c r="D18" s="7">
        <v>119175</v>
      </c>
      <c r="E18" s="7">
        <v>134993</v>
      </c>
      <c r="F18" s="7">
        <v>163684</v>
      </c>
      <c r="G18" s="32">
        <v>537027</v>
      </c>
      <c r="H18"/>
      <c r="I18"/>
      <c r="AR18" s="1"/>
      <c r="AS18" s="1"/>
    </row>
    <row r="19" spans="1:45" ht="25.5">
      <c r="A19" s="34" t="s">
        <v>18</v>
      </c>
      <c r="B19" s="34" t="s">
        <v>19</v>
      </c>
      <c r="C19" s="6">
        <v>155943</v>
      </c>
      <c r="D19" s="7">
        <v>154796</v>
      </c>
      <c r="E19" s="7">
        <v>175342</v>
      </c>
      <c r="F19" s="7">
        <v>214184</v>
      </c>
      <c r="G19" s="32">
        <v>700265</v>
      </c>
      <c r="H19"/>
      <c r="I19"/>
      <c r="AR19" s="1"/>
      <c r="AS19" s="1"/>
    </row>
    <row r="20" spans="1:45" ht="12.75">
      <c r="A20" s="34" t="s">
        <v>20</v>
      </c>
      <c r="B20" s="34" t="s">
        <v>21</v>
      </c>
      <c r="C20" s="6">
        <v>426835</v>
      </c>
      <c r="D20" s="7">
        <v>426835</v>
      </c>
      <c r="E20" s="7">
        <v>483490</v>
      </c>
      <c r="F20" s="7">
        <v>585140</v>
      </c>
      <c r="G20" s="32">
        <v>1922300</v>
      </c>
      <c r="H20"/>
      <c r="I20"/>
      <c r="AR20" s="1"/>
      <c r="AS20" s="1"/>
    </row>
    <row r="21" spans="1:45" ht="12.75">
      <c r="A21" s="34" t="s">
        <v>24</v>
      </c>
      <c r="B21" s="34" t="s">
        <v>25</v>
      </c>
      <c r="C21" s="6">
        <v>658596</v>
      </c>
      <c r="D21" s="7">
        <v>659181</v>
      </c>
      <c r="E21" s="7">
        <v>746668</v>
      </c>
      <c r="F21" s="7">
        <v>904562</v>
      </c>
      <c r="G21" s="32">
        <v>2969007</v>
      </c>
      <c r="H21"/>
      <c r="I21"/>
      <c r="AR21" s="1"/>
      <c r="AS21" s="1"/>
    </row>
    <row r="22" spans="1:45" ht="12.75">
      <c r="A22" s="34" t="s">
        <v>27</v>
      </c>
      <c r="B22" s="34" t="s">
        <v>28</v>
      </c>
      <c r="C22" s="6">
        <v>323880</v>
      </c>
      <c r="D22" s="7">
        <v>323880</v>
      </c>
      <c r="E22" s="7">
        <v>366867</v>
      </c>
      <c r="F22" s="7">
        <v>444841</v>
      </c>
      <c r="G22" s="32">
        <v>1459468</v>
      </c>
      <c r="H22"/>
      <c r="I22"/>
      <c r="AR22" s="1"/>
      <c r="AS22" s="1"/>
    </row>
    <row r="23" spans="1:45" ht="38.25">
      <c r="A23" s="34" t="s">
        <v>29</v>
      </c>
      <c r="B23" s="34" t="s">
        <v>30</v>
      </c>
      <c r="C23" s="6">
        <v>1340225</v>
      </c>
      <c r="D23" s="7">
        <v>1340225</v>
      </c>
      <c r="E23" s="7">
        <v>1518112</v>
      </c>
      <c r="F23" s="7">
        <v>1842044</v>
      </c>
      <c r="G23" s="32">
        <v>6040606</v>
      </c>
      <c r="H23"/>
      <c r="I23"/>
      <c r="AR23" s="1"/>
      <c r="AS23" s="1"/>
    </row>
    <row r="24" spans="1:45" ht="12.75">
      <c r="A24" s="34" t="s">
        <v>32</v>
      </c>
      <c r="B24" s="34" t="s">
        <v>33</v>
      </c>
      <c r="C24" s="6">
        <v>1436287</v>
      </c>
      <c r="D24" s="7">
        <v>1394484</v>
      </c>
      <c r="E24" s="7">
        <v>1579564</v>
      </c>
      <c r="F24" s="7">
        <v>1915284</v>
      </c>
      <c r="G24" s="32">
        <v>6325619</v>
      </c>
      <c r="H24"/>
      <c r="I24"/>
      <c r="AR24" s="1"/>
      <c r="AS24" s="1"/>
    </row>
    <row r="25" spans="1:45" ht="12.75">
      <c r="A25" s="34" t="s">
        <v>35</v>
      </c>
      <c r="B25" s="34" t="s">
        <v>36</v>
      </c>
      <c r="C25" s="6">
        <v>7986087</v>
      </c>
      <c r="D25" s="7">
        <v>7986087</v>
      </c>
      <c r="E25" s="7">
        <v>9805178</v>
      </c>
      <c r="F25" s="7">
        <v>11889168</v>
      </c>
      <c r="G25" s="32">
        <v>37666520</v>
      </c>
      <c r="H25"/>
      <c r="I25"/>
      <c r="AR25" s="1"/>
      <c r="AS25" s="1"/>
    </row>
    <row r="26" spans="1:45" ht="12.75">
      <c r="A26" s="34" t="s">
        <v>39</v>
      </c>
      <c r="B26" s="34" t="s">
        <v>40</v>
      </c>
      <c r="C26" s="6">
        <v>206488</v>
      </c>
      <c r="D26" s="7">
        <v>206488</v>
      </c>
      <c r="E26" s="7">
        <v>235254</v>
      </c>
      <c r="F26" s="7">
        <v>286904</v>
      </c>
      <c r="G26" s="32">
        <v>935134</v>
      </c>
      <c r="H26"/>
      <c r="I26"/>
      <c r="AR26" s="1"/>
      <c r="AS26" s="1"/>
    </row>
    <row r="27" spans="1:45" ht="12.75">
      <c r="A27" s="34" t="s">
        <v>41</v>
      </c>
      <c r="B27" s="34" t="s">
        <v>42</v>
      </c>
      <c r="C27" s="6">
        <v>72143</v>
      </c>
      <c r="D27" s="7">
        <v>72143</v>
      </c>
      <c r="E27" s="7">
        <v>81718</v>
      </c>
      <c r="F27" s="7">
        <v>99086</v>
      </c>
      <c r="G27" s="32">
        <v>325090</v>
      </c>
      <c r="H27"/>
      <c r="I27"/>
      <c r="AR27" s="1"/>
      <c r="AS27" s="1"/>
    </row>
    <row r="28" spans="1:45" ht="12.75">
      <c r="A28" s="34" t="s">
        <v>43</v>
      </c>
      <c r="B28" s="34" t="s">
        <v>44</v>
      </c>
      <c r="C28" s="6">
        <v>1053767</v>
      </c>
      <c r="D28" s="7">
        <v>1053767</v>
      </c>
      <c r="E28" s="7">
        <v>1193645</v>
      </c>
      <c r="F28" s="7">
        <v>1447342</v>
      </c>
      <c r="G28" s="32">
        <v>4748521</v>
      </c>
      <c r="H28"/>
      <c r="I28"/>
      <c r="AR28" s="1"/>
      <c r="AS28" s="1"/>
    </row>
    <row r="29" spans="1:45" ht="25.5">
      <c r="A29" s="34" t="s">
        <v>48</v>
      </c>
      <c r="B29" s="34" t="s">
        <v>49</v>
      </c>
      <c r="C29" s="6">
        <v>205214</v>
      </c>
      <c r="D29" s="7">
        <v>205214</v>
      </c>
      <c r="E29" s="7">
        <v>232454</v>
      </c>
      <c r="F29" s="7">
        <v>281627</v>
      </c>
      <c r="G29" s="32">
        <v>924509</v>
      </c>
      <c r="H29"/>
      <c r="I29"/>
      <c r="AR29" s="1"/>
      <c r="AS29" s="1"/>
    </row>
    <row r="30" spans="1:45" ht="25.5">
      <c r="A30" s="34" t="s">
        <v>50</v>
      </c>
      <c r="B30" s="34" t="s">
        <v>51</v>
      </c>
      <c r="C30" s="6">
        <v>1594416</v>
      </c>
      <c r="D30" s="7">
        <v>1594416</v>
      </c>
      <c r="E30" s="7">
        <v>1806061</v>
      </c>
      <c r="F30" s="7">
        <v>2189921</v>
      </c>
      <c r="G30" s="32">
        <v>7184814</v>
      </c>
      <c r="H30"/>
      <c r="I30"/>
      <c r="AR30" s="1"/>
      <c r="AS30" s="1"/>
    </row>
    <row r="31" spans="1:45" ht="25.5">
      <c r="A31" s="34" t="s">
        <v>54</v>
      </c>
      <c r="B31" s="34" t="s">
        <v>55</v>
      </c>
      <c r="C31" s="6">
        <v>440322</v>
      </c>
      <c r="D31" s="7">
        <v>440322</v>
      </c>
      <c r="E31" s="7">
        <v>498771</v>
      </c>
      <c r="F31" s="7">
        <v>604780</v>
      </c>
      <c r="G31" s="32">
        <v>1984195</v>
      </c>
      <c r="H31"/>
      <c r="I31"/>
      <c r="AR31" s="1"/>
      <c r="AS31" s="1"/>
    </row>
    <row r="32" spans="1:45" ht="12.75">
      <c r="A32" s="34" t="s">
        <v>57</v>
      </c>
      <c r="B32" s="34" t="s">
        <v>58</v>
      </c>
      <c r="C32" s="6">
        <v>10443196</v>
      </c>
      <c r="D32" s="7">
        <v>10444266</v>
      </c>
      <c r="E32" s="7">
        <v>11830470</v>
      </c>
      <c r="F32" s="7">
        <v>14343447</v>
      </c>
      <c r="G32" s="32">
        <v>47061379</v>
      </c>
      <c r="H32"/>
      <c r="I32"/>
      <c r="AR32" s="1"/>
      <c r="AS32" s="1"/>
    </row>
    <row r="33" spans="1:45" ht="25.5">
      <c r="A33" s="34" t="s">
        <v>59</v>
      </c>
      <c r="B33" s="34" t="s">
        <v>60</v>
      </c>
      <c r="C33" s="6">
        <v>1236397</v>
      </c>
      <c r="D33" s="7">
        <v>1236397</v>
      </c>
      <c r="E33" s="7">
        <v>1400499</v>
      </c>
      <c r="F33" s="7">
        <v>1699695</v>
      </c>
      <c r="G33" s="32">
        <v>5572988</v>
      </c>
      <c r="H33"/>
      <c r="I33"/>
      <c r="AR33" s="1"/>
      <c r="AS33" s="1"/>
    </row>
    <row r="34" spans="1:45" ht="12.75">
      <c r="A34" s="34" t="s">
        <v>62</v>
      </c>
      <c r="B34" s="34" t="s">
        <v>63</v>
      </c>
      <c r="C34" s="6">
        <v>591578</v>
      </c>
      <c r="D34" s="7">
        <v>592492</v>
      </c>
      <c r="E34" s="7">
        <v>671134</v>
      </c>
      <c r="F34" s="7">
        <v>812520</v>
      </c>
      <c r="G34" s="32">
        <v>2667724</v>
      </c>
      <c r="H34"/>
      <c r="I34"/>
      <c r="AR34" s="1"/>
      <c r="AS34" s="1"/>
    </row>
    <row r="35" spans="1:45" ht="12.75">
      <c r="A35" s="34" t="s">
        <v>64</v>
      </c>
      <c r="B35" s="34" t="s">
        <v>65</v>
      </c>
      <c r="C35" s="6">
        <v>1081616</v>
      </c>
      <c r="D35" s="7">
        <v>1081616</v>
      </c>
      <c r="E35" s="7">
        <v>1225180</v>
      </c>
      <c r="F35" s="7">
        <v>1485579</v>
      </c>
      <c r="G35" s="32">
        <v>4873991</v>
      </c>
      <c r="H35"/>
      <c r="I35"/>
      <c r="AR35" s="1"/>
      <c r="AS35" s="1"/>
    </row>
    <row r="36" spans="1:45" ht="12.75">
      <c r="A36" s="34" t="s">
        <v>66</v>
      </c>
      <c r="B36" s="34" t="s">
        <v>67</v>
      </c>
      <c r="C36" s="6">
        <v>440140</v>
      </c>
      <c r="D36" s="7">
        <v>440140</v>
      </c>
      <c r="E36" s="7">
        <v>498557</v>
      </c>
      <c r="F36" s="7">
        <v>603202</v>
      </c>
      <c r="G36" s="32">
        <v>1982039</v>
      </c>
      <c r="H36"/>
      <c r="I36"/>
      <c r="AR36" s="1"/>
      <c r="AS36" s="1"/>
    </row>
    <row r="37" spans="1:9" s="19" customFormat="1" ht="12.75">
      <c r="A37" s="26" t="s">
        <v>83</v>
      </c>
      <c r="B37" s="27"/>
      <c r="C37" s="28">
        <v>32232485</v>
      </c>
      <c r="D37" s="29">
        <v>32233402</v>
      </c>
      <c r="E37" s="29">
        <v>37273250</v>
      </c>
      <c r="F37" s="29">
        <v>45191045</v>
      </c>
      <c r="G37" s="30">
        <v>146930182</v>
      </c>
      <c r="H37" s="31"/>
      <c r="I37" s="31"/>
    </row>
    <row r="38" spans="1:45" ht="12.75">
      <c r="A38" s="3" t="s">
        <v>82</v>
      </c>
      <c r="B38"/>
      <c r="C38" s="5">
        <f>SUM(C28:C31)</f>
        <v>3293719</v>
      </c>
      <c r="D38" s="5">
        <f>SUM(D28:D31)</f>
        <v>3293719</v>
      </c>
      <c r="E38" s="5">
        <f>SUM(E28:E31)</f>
        <v>3730931</v>
      </c>
      <c r="F38" s="5">
        <f>SUM(F28:F31)</f>
        <v>4523670</v>
      </c>
      <c r="G38" s="5">
        <f>SUM(G28:G31)</f>
        <v>14842039</v>
      </c>
      <c r="H38"/>
      <c r="I38"/>
      <c r="AR38" s="1"/>
      <c r="AS38" s="1"/>
    </row>
    <row r="39" spans="1:45" ht="12.75">
      <c r="A39"/>
      <c r="B39"/>
      <c r="C39"/>
      <c r="D39"/>
      <c r="E39"/>
      <c r="F39"/>
      <c r="G39" s="4"/>
      <c r="H39"/>
      <c r="I39"/>
      <c r="AR39" s="1"/>
      <c r="AS39" s="1"/>
    </row>
    <row r="40" spans="1:45" ht="12.75">
      <c r="A40"/>
      <c r="B40"/>
      <c r="C40"/>
      <c r="D40"/>
      <c r="E40"/>
      <c r="F40"/>
      <c r="G40" s="4"/>
      <c r="H40"/>
      <c r="I40"/>
      <c r="AR40" s="1"/>
      <c r="AS40" s="1"/>
    </row>
    <row r="41" spans="1:45" ht="12.75">
      <c r="A41"/>
      <c r="B41"/>
      <c r="C41"/>
      <c r="D41"/>
      <c r="E41"/>
      <c r="F41"/>
      <c r="G41"/>
      <c r="H41"/>
      <c r="I41"/>
      <c r="AR41" s="1"/>
      <c r="AS41" s="1"/>
    </row>
    <row r="42" spans="1:45" ht="12.75">
      <c r="A42"/>
      <c r="B42"/>
      <c r="C42"/>
      <c r="D42"/>
      <c r="E42"/>
      <c r="F42"/>
      <c r="G42"/>
      <c r="H42"/>
      <c r="I42"/>
      <c r="AR42" s="1"/>
      <c r="AS42" s="1"/>
    </row>
    <row r="43" spans="1:45" ht="12.75">
      <c r="A43"/>
      <c r="B43"/>
      <c r="C43"/>
      <c r="D43"/>
      <c r="E43"/>
      <c r="F43"/>
      <c r="G43"/>
      <c r="H43"/>
      <c r="I43"/>
      <c r="AR43" s="1"/>
      <c r="AS43" s="1"/>
    </row>
    <row r="44" spans="1:45" ht="12.75">
      <c r="A44"/>
      <c r="B44"/>
      <c r="C44"/>
      <c r="D44"/>
      <c r="E44"/>
      <c r="F44"/>
      <c r="G44"/>
      <c r="H44"/>
      <c r="I44"/>
      <c r="AR44" s="1"/>
      <c r="AS44" s="1"/>
    </row>
    <row r="45" spans="1:45" ht="12.75">
      <c r="A45"/>
      <c r="B45"/>
      <c r="C45"/>
      <c r="D45"/>
      <c r="E45"/>
      <c r="F45"/>
      <c r="G45"/>
      <c r="H45"/>
      <c r="I45"/>
      <c r="AR45" s="1"/>
      <c r="AS45" s="1"/>
    </row>
    <row r="46" spans="1:45" ht="12.75">
      <c r="A46"/>
      <c r="B46"/>
      <c r="C46"/>
      <c r="D46"/>
      <c r="E46"/>
      <c r="F46"/>
      <c r="G46"/>
      <c r="H46"/>
      <c r="I46"/>
      <c r="AR46" s="1"/>
      <c r="AS46" s="1"/>
    </row>
    <row r="47" spans="1:45" ht="12.75">
      <c r="A47"/>
      <c r="B47"/>
      <c r="C47"/>
      <c r="D47"/>
      <c r="E47"/>
      <c r="F47"/>
      <c r="G47"/>
      <c r="H47"/>
      <c r="I47"/>
      <c r="AR47" s="1"/>
      <c r="AS47" s="1"/>
    </row>
    <row r="48" spans="1:45" ht="12.75">
      <c r="A48"/>
      <c r="B48"/>
      <c r="C48"/>
      <c r="D48"/>
      <c r="E48"/>
      <c r="F48"/>
      <c r="G48"/>
      <c r="H48"/>
      <c r="I48"/>
      <c r="AR48" s="1"/>
      <c r="AS48" s="1"/>
    </row>
    <row r="49" spans="1:45" ht="12.75">
      <c r="A49"/>
      <c r="B49"/>
      <c r="C49"/>
      <c r="D49"/>
      <c r="E49"/>
      <c r="F49"/>
      <c r="G49"/>
      <c r="H49"/>
      <c r="I49"/>
      <c r="AR49" s="1"/>
      <c r="AS49" s="1"/>
    </row>
    <row r="50" spans="1:45" ht="12.75">
      <c r="A50"/>
      <c r="B50"/>
      <c r="C50"/>
      <c r="D50"/>
      <c r="E50"/>
      <c r="F50"/>
      <c r="G50"/>
      <c r="H50"/>
      <c r="I50"/>
      <c r="AR50" s="1"/>
      <c r="AS50" s="1"/>
    </row>
    <row r="51" spans="1:45" ht="12.75">
      <c r="A51"/>
      <c r="B51"/>
      <c r="C51"/>
      <c r="D51"/>
      <c r="E51"/>
      <c r="F51"/>
      <c r="G51"/>
      <c r="H51"/>
      <c r="I51"/>
      <c r="AR51" s="1"/>
      <c r="AS51" s="1"/>
    </row>
    <row r="52" spans="1:45" ht="12.75">
      <c r="A52"/>
      <c r="B52"/>
      <c r="C52"/>
      <c r="D52"/>
      <c r="E52"/>
      <c r="F52"/>
      <c r="G52"/>
      <c r="H52"/>
      <c r="I52"/>
      <c r="AR52" s="1"/>
      <c r="AS52" s="1"/>
    </row>
    <row r="53" spans="1:45" ht="12.75">
      <c r="A53"/>
      <c r="B53"/>
      <c r="C53"/>
      <c r="D53"/>
      <c r="E53"/>
      <c r="F53"/>
      <c r="G53"/>
      <c r="H53"/>
      <c r="I53"/>
      <c r="AR53" s="1"/>
      <c r="AS53" s="1"/>
    </row>
    <row r="54" spans="1:45" ht="12.75">
      <c r="A54"/>
      <c r="B54"/>
      <c r="C54"/>
      <c r="D54"/>
      <c r="E54"/>
      <c r="F54"/>
      <c r="G54"/>
      <c r="H54"/>
      <c r="I54"/>
      <c r="AR54" s="1"/>
      <c r="AS54" s="1"/>
    </row>
    <row r="55" spans="1:45" ht="12.75">
      <c r="A55"/>
      <c r="B55"/>
      <c r="C55"/>
      <c r="D55"/>
      <c r="E55"/>
      <c r="F55"/>
      <c r="G55"/>
      <c r="H55"/>
      <c r="I55"/>
      <c r="AR55" s="1"/>
      <c r="AS55" s="1"/>
    </row>
    <row r="56" spans="1:45" ht="12.75">
      <c r="A56"/>
      <c r="B56"/>
      <c r="C56"/>
      <c r="D56"/>
      <c r="E56"/>
      <c r="F56"/>
      <c r="G56"/>
      <c r="H56"/>
      <c r="I56"/>
      <c r="AR56" s="1"/>
      <c r="AS56" s="1"/>
    </row>
    <row r="57" spans="1:45" ht="12.75">
      <c r="A57"/>
      <c r="B57"/>
      <c r="C57"/>
      <c r="D57"/>
      <c r="E57"/>
      <c r="F57"/>
      <c r="G57"/>
      <c r="H57"/>
      <c r="I57"/>
      <c r="AR57" s="1"/>
      <c r="AS57" s="1"/>
    </row>
    <row r="58" spans="1:45" ht="12.75">
      <c r="A58"/>
      <c r="B58"/>
      <c r="C58"/>
      <c r="D58"/>
      <c r="E58"/>
      <c r="F58"/>
      <c r="G58"/>
      <c r="H58"/>
      <c r="I58"/>
      <c r="AR58" s="1"/>
      <c r="AS58" s="1"/>
    </row>
    <row r="59" spans="1:45" ht="12.75">
      <c r="A59"/>
      <c r="B59"/>
      <c r="C59"/>
      <c r="D59"/>
      <c r="E59"/>
      <c r="F59"/>
      <c r="G59"/>
      <c r="H59"/>
      <c r="I59"/>
      <c r="AR59" s="1"/>
      <c r="AS59" s="1"/>
    </row>
    <row r="60" spans="1:45" ht="12.75">
      <c r="A60"/>
      <c r="B60"/>
      <c r="C60"/>
      <c r="D60"/>
      <c r="E60"/>
      <c r="F60"/>
      <c r="G60"/>
      <c r="H60"/>
      <c r="I60"/>
      <c r="AR60" s="1"/>
      <c r="AS60" s="1"/>
    </row>
    <row r="61" spans="1:45" ht="12.75">
      <c r="A61"/>
      <c r="B61"/>
      <c r="C61"/>
      <c r="D61"/>
      <c r="E61"/>
      <c r="F61"/>
      <c r="G61"/>
      <c r="H61"/>
      <c r="I61"/>
      <c r="AR61" s="1"/>
      <c r="AS61" s="1"/>
    </row>
    <row r="62" spans="1:45" ht="12.75">
      <c r="A62"/>
      <c r="B62"/>
      <c r="C62"/>
      <c r="D62"/>
      <c r="E62"/>
      <c r="F62"/>
      <c r="G62"/>
      <c r="H62"/>
      <c r="I62"/>
      <c r="AR62" s="1"/>
      <c r="AS62" s="1"/>
    </row>
    <row r="63" spans="1:45" ht="12.75">
      <c r="A63"/>
      <c r="B63"/>
      <c r="C63"/>
      <c r="D63"/>
      <c r="E63"/>
      <c r="F63"/>
      <c r="G63"/>
      <c r="H63"/>
      <c r="I63"/>
      <c r="AR63" s="1"/>
      <c r="AS63" s="1"/>
    </row>
    <row r="64" spans="1:45" ht="12.75">
      <c r="A64"/>
      <c r="B64"/>
      <c r="C64"/>
      <c r="D64"/>
      <c r="E64"/>
      <c r="F64"/>
      <c r="G64"/>
      <c r="H64"/>
      <c r="I64"/>
      <c r="AR64" s="1"/>
      <c r="AS64" s="1"/>
    </row>
    <row r="65" spans="1:45" ht="12.75">
      <c r="A65"/>
      <c r="B65"/>
      <c r="C65"/>
      <c r="D65"/>
      <c r="E65"/>
      <c r="F65"/>
      <c r="G65"/>
      <c r="H65"/>
      <c r="I65"/>
      <c r="AR65" s="1"/>
      <c r="AS65" s="1"/>
    </row>
    <row r="66" spans="1:45" ht="12.75">
      <c r="A66"/>
      <c r="B66"/>
      <c r="C66"/>
      <c r="D66"/>
      <c r="E66"/>
      <c r="F66"/>
      <c r="G66"/>
      <c r="H66"/>
      <c r="I66"/>
      <c r="AR66" s="1"/>
      <c r="AS66" s="1"/>
    </row>
    <row r="67" spans="1:45" ht="12.75">
      <c r="A67"/>
      <c r="B67"/>
      <c r="C67"/>
      <c r="D67"/>
      <c r="E67"/>
      <c r="F67"/>
      <c r="G67"/>
      <c r="H67"/>
      <c r="I67"/>
      <c r="AR67" s="1"/>
      <c r="AS67" s="1"/>
    </row>
    <row r="68" spans="1:45" ht="12.75">
      <c r="A68"/>
      <c r="B68"/>
      <c r="C68"/>
      <c r="D68"/>
      <c r="E68"/>
      <c r="F68"/>
      <c r="G68"/>
      <c r="H68"/>
      <c r="I68"/>
      <c r="AR68" s="1"/>
      <c r="AS68" s="1"/>
    </row>
    <row r="69" spans="1:45" ht="12.75">
      <c r="A69"/>
      <c r="B69"/>
      <c r="C69"/>
      <c r="D69"/>
      <c r="E69"/>
      <c r="F69"/>
      <c r="G69"/>
      <c r="H69"/>
      <c r="I69"/>
      <c r="AR69" s="1"/>
      <c r="AS69" s="1"/>
    </row>
    <row r="70" spans="1:45" ht="12.75">
      <c r="A70"/>
      <c r="B70"/>
      <c r="C70"/>
      <c r="D70"/>
      <c r="E70"/>
      <c r="F70"/>
      <c r="G70"/>
      <c r="H70"/>
      <c r="I70"/>
      <c r="AR70" s="1"/>
      <c r="AS70" s="1"/>
    </row>
    <row r="71" spans="1:45" ht="12.75">
      <c r="A71"/>
      <c r="B71"/>
      <c r="C71"/>
      <c r="D71"/>
      <c r="E71"/>
      <c r="F71"/>
      <c r="G71"/>
      <c r="H71"/>
      <c r="I71"/>
      <c r="AR71" s="1"/>
      <c r="AS71" s="1"/>
    </row>
    <row r="72" spans="1:45" ht="12.75">
      <c r="A72"/>
      <c r="B72"/>
      <c r="C72"/>
      <c r="D72"/>
      <c r="E72"/>
      <c r="F72"/>
      <c r="G72"/>
      <c r="H72"/>
      <c r="I72"/>
      <c r="AR72" s="1"/>
      <c r="AS72" s="1"/>
    </row>
    <row r="73" spans="1:45" ht="12.75">
      <c r="A73"/>
      <c r="B73"/>
      <c r="C73"/>
      <c r="D73"/>
      <c r="E73"/>
      <c r="F73"/>
      <c r="G73"/>
      <c r="H73"/>
      <c r="I73"/>
      <c r="AR73" s="1"/>
      <c r="AS73" s="1"/>
    </row>
    <row r="74" spans="1:45" ht="12.75">
      <c r="A74"/>
      <c r="B74"/>
      <c r="C74"/>
      <c r="D74"/>
      <c r="E74"/>
      <c r="F74"/>
      <c r="G74"/>
      <c r="H74"/>
      <c r="I74"/>
      <c r="AR74" s="1"/>
      <c r="AS74" s="1"/>
    </row>
    <row r="75" spans="1:45" ht="12.75">
      <c r="A75"/>
      <c r="B75"/>
      <c r="C75"/>
      <c r="D75"/>
      <c r="E75"/>
      <c r="F75"/>
      <c r="G75"/>
      <c r="H75"/>
      <c r="I75"/>
      <c r="AR75" s="1"/>
      <c r="AS75" s="1"/>
    </row>
    <row r="76" spans="1:45" ht="12.75">
      <c r="A76"/>
      <c r="B76"/>
      <c r="C76"/>
      <c r="D76"/>
      <c r="E76"/>
      <c r="F76"/>
      <c r="G76"/>
      <c r="H76"/>
      <c r="I76"/>
      <c r="AR76" s="1"/>
      <c r="AS76" s="1"/>
    </row>
    <row r="77" spans="1:45" ht="12.75">
      <c r="A77"/>
      <c r="B77"/>
      <c r="C77"/>
      <c r="D77"/>
      <c r="E77"/>
      <c r="F77"/>
      <c r="G77"/>
      <c r="H77"/>
      <c r="I77"/>
      <c r="AR77" s="1"/>
      <c r="AS77" s="1"/>
    </row>
    <row r="78" spans="1:59" ht="12.75">
      <c r="A78"/>
      <c r="B78"/>
      <c r="C78"/>
      <c r="D78"/>
      <c r="E78"/>
      <c r="F78"/>
      <c r="G78"/>
      <c r="H78"/>
      <c r="I78"/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</row>
    <row r="79" spans="1:59" ht="12.75">
      <c r="A79"/>
      <c r="B79"/>
      <c r="C79"/>
      <c r="D79"/>
      <c r="E79"/>
      <c r="F79"/>
      <c r="G79"/>
      <c r="H79"/>
      <c r="I79"/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</sheetData>
  <sheetProtection/>
  <mergeCells count="8">
    <mergeCell ref="G11:G12"/>
    <mergeCell ref="F1:G1"/>
    <mergeCell ref="A3:E3"/>
    <mergeCell ref="A4:E4"/>
    <mergeCell ref="A5:D5"/>
    <mergeCell ref="A11:A12"/>
    <mergeCell ref="B11:B12"/>
    <mergeCell ref="C11:F11"/>
  </mergeCells>
  <printOptions horizontalCentered="1"/>
  <pageMargins left="0.46" right="0.11811023622047245" top="0.5511811023622047" bottom="0.15748031496062992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9"/>
  <sheetViews>
    <sheetView tabSelected="1" zoomScalePageLayoutView="0" workbookViewId="0" topLeftCell="A1">
      <pane xSplit="2" ySplit="12" topLeftCell="C46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J50" sqref="J50"/>
    </sheetView>
  </sheetViews>
  <sheetFormatPr defaultColWidth="9.140625" defaultRowHeight="12.75"/>
  <cols>
    <col min="1" max="1" width="26.00390625" style="1" customWidth="1"/>
    <col min="2" max="2" width="33.28125" style="1" customWidth="1"/>
    <col min="3" max="6" width="12.140625" style="1" customWidth="1"/>
    <col min="7" max="7" width="12.00390625" style="1" customWidth="1"/>
    <col min="8" max="8" width="11.140625" style="1" customWidth="1"/>
    <col min="9" max="9" width="12.00390625" style="1" customWidth="1"/>
    <col min="10" max="29" width="10.00390625" style="1" customWidth="1"/>
    <col min="30" max="30" width="11.57421875" style="1" customWidth="1"/>
    <col min="31" max="31" width="12.57421875" style="1" customWidth="1"/>
    <col min="32" max="32" width="10.00390625" style="1" customWidth="1"/>
    <col min="33" max="33" width="10.7109375" style="1" customWidth="1"/>
    <col min="34" max="43" width="10.00390625" style="1" customWidth="1"/>
    <col min="44" max="45" width="10.00390625" style="2" customWidth="1"/>
    <col min="46" max="163" width="10.00390625" style="1" customWidth="1"/>
    <col min="164" max="16384" width="9.140625" style="1" customWidth="1"/>
  </cols>
  <sheetData>
    <row r="1" spans="3:19" s="9" customFormat="1" ht="69.75" customHeight="1">
      <c r="C1" s="10"/>
      <c r="D1" s="10"/>
      <c r="E1" s="10"/>
      <c r="F1" s="38" t="str">
        <f>'АМП леч'!F1:G1</f>
        <v>Приложение № 5.44.1
к протоколу заседания 
Комиссии по разработке ТП ОМС ЛО 
№ 11 от 26.10.2017 </v>
      </c>
      <c r="G1" s="39"/>
      <c r="R1" s="10"/>
      <c r="S1" s="10"/>
    </row>
    <row r="2" spans="3:19" s="9" customFormat="1" ht="15">
      <c r="C2" s="10"/>
      <c r="D2" s="10"/>
      <c r="E2" s="10"/>
      <c r="F2" s="10"/>
      <c r="G2" s="10"/>
      <c r="R2" s="10"/>
      <c r="S2" s="10"/>
    </row>
    <row r="3" spans="1:19" s="9" customFormat="1" ht="38.25" customHeight="1">
      <c r="A3" s="40" t="s">
        <v>68</v>
      </c>
      <c r="B3" s="40"/>
      <c r="C3" s="40"/>
      <c r="D3" s="40"/>
      <c r="E3" s="40"/>
      <c r="F3" s="11"/>
      <c r="G3" s="11"/>
      <c r="R3" s="10"/>
      <c r="S3" s="10"/>
    </row>
    <row r="4" spans="1:19" s="9" customFormat="1" ht="16.5" customHeight="1">
      <c r="A4" s="40" t="s">
        <v>69</v>
      </c>
      <c r="B4" s="40"/>
      <c r="C4" s="40"/>
      <c r="D4" s="40"/>
      <c r="E4" s="40"/>
      <c r="F4" s="11"/>
      <c r="G4" s="11"/>
      <c r="R4" s="10"/>
      <c r="S4" s="10"/>
    </row>
    <row r="5" spans="1:19" s="14" customFormat="1" ht="42.75" customHeight="1">
      <c r="A5" s="41" t="s">
        <v>70</v>
      </c>
      <c r="B5" s="41"/>
      <c r="C5" s="41"/>
      <c r="D5" s="41"/>
      <c r="E5" s="13"/>
      <c r="F5" s="13"/>
      <c r="G5" s="13"/>
      <c r="R5" s="15"/>
      <c r="S5" s="15"/>
    </row>
    <row r="6" spans="1:19" s="14" customFormat="1" ht="15">
      <c r="A6" s="12"/>
      <c r="B6" s="12"/>
      <c r="C6" s="12"/>
      <c r="D6" s="12"/>
      <c r="E6" s="12"/>
      <c r="F6" s="13"/>
      <c r="G6" s="13"/>
      <c r="R6" s="15"/>
      <c r="S6" s="15"/>
    </row>
    <row r="7" spans="1:19" s="14" customFormat="1" ht="15">
      <c r="A7" s="12"/>
      <c r="B7" s="12"/>
      <c r="C7" s="12"/>
      <c r="D7" s="12"/>
      <c r="E7" s="12"/>
      <c r="F7" s="13"/>
      <c r="G7" s="13"/>
      <c r="R7" s="15"/>
      <c r="S7" s="15"/>
    </row>
    <row r="8" spans="1:19" s="19" customFormat="1" ht="15">
      <c r="A8" s="16" t="s">
        <v>80</v>
      </c>
      <c r="B8" s="17"/>
      <c r="C8" s="12"/>
      <c r="D8" s="12"/>
      <c r="E8" s="12"/>
      <c r="F8" s="18"/>
      <c r="G8" s="18"/>
      <c r="R8" s="18"/>
      <c r="S8" s="18"/>
    </row>
    <row r="9" spans="1:7" s="19" customFormat="1" ht="15">
      <c r="A9" s="20" t="s">
        <v>81</v>
      </c>
      <c r="B9" s="20"/>
      <c r="C9" s="21"/>
      <c r="D9" s="12"/>
      <c r="E9" s="12"/>
      <c r="F9" s="18"/>
      <c r="G9" s="18"/>
    </row>
    <row r="10" spans="1:7" s="14" customFormat="1" ht="12.75">
      <c r="A10" s="22"/>
      <c r="B10" s="22"/>
      <c r="C10" s="23"/>
      <c r="D10" s="24"/>
      <c r="E10" s="24"/>
      <c r="F10" s="15"/>
      <c r="G10" s="15"/>
    </row>
    <row r="11" spans="1:7" s="14" customFormat="1" ht="20.25" customHeight="1">
      <c r="A11" s="42" t="s">
        <v>72</v>
      </c>
      <c r="B11" s="43" t="s">
        <v>73</v>
      </c>
      <c r="C11" s="44" t="s">
        <v>74</v>
      </c>
      <c r="D11" s="44"/>
      <c r="E11" s="44"/>
      <c r="F11" s="44"/>
      <c r="G11" s="37" t="s">
        <v>75</v>
      </c>
    </row>
    <row r="12" spans="1:7" s="14" customFormat="1" ht="24" customHeight="1">
      <c r="A12" s="42"/>
      <c r="B12" s="43"/>
      <c r="C12" s="25" t="s">
        <v>76</v>
      </c>
      <c r="D12" s="25" t="s">
        <v>77</v>
      </c>
      <c r="E12" s="25" t="s">
        <v>78</v>
      </c>
      <c r="F12" s="25" t="s">
        <v>79</v>
      </c>
      <c r="G12" s="37"/>
    </row>
    <row r="13" spans="1:45" ht="12.75">
      <c r="A13" s="34" t="s">
        <v>0</v>
      </c>
      <c r="B13" s="34" t="s">
        <v>1</v>
      </c>
      <c r="C13" s="6">
        <v>220873</v>
      </c>
      <c r="D13" s="7">
        <v>220873</v>
      </c>
      <c r="E13" s="7">
        <v>251063</v>
      </c>
      <c r="F13" s="7">
        <v>304454</v>
      </c>
      <c r="G13" s="32">
        <v>997263</v>
      </c>
      <c r="H13"/>
      <c r="I13"/>
      <c r="AR13" s="1"/>
      <c r="AS13" s="1"/>
    </row>
    <row r="14" spans="1:45" ht="76.5">
      <c r="A14" s="34" t="s">
        <v>2</v>
      </c>
      <c r="B14" s="34" t="s">
        <v>3</v>
      </c>
      <c r="C14" s="6">
        <v>827856</v>
      </c>
      <c r="D14" s="7">
        <v>827856</v>
      </c>
      <c r="E14" s="7">
        <v>941341</v>
      </c>
      <c r="F14" s="7">
        <v>1141526</v>
      </c>
      <c r="G14" s="32">
        <v>3738579</v>
      </c>
      <c r="H14"/>
      <c r="I14"/>
      <c r="AR14" s="1"/>
      <c r="AS14" s="1"/>
    </row>
    <row r="15" spans="1:45" ht="12.75">
      <c r="A15" s="35"/>
      <c r="B15" s="36" t="s">
        <v>4</v>
      </c>
      <c r="C15" s="8">
        <v>127850</v>
      </c>
      <c r="D15" s="2">
        <v>127850</v>
      </c>
      <c r="E15" s="2">
        <v>0</v>
      </c>
      <c r="F15" s="2">
        <v>0</v>
      </c>
      <c r="G15" s="33">
        <v>255700</v>
      </c>
      <c r="H15"/>
      <c r="I15"/>
      <c r="AR15" s="1"/>
      <c r="AS15" s="1"/>
    </row>
    <row r="16" spans="1:45" ht="25.5">
      <c r="A16" s="34" t="s">
        <v>5</v>
      </c>
      <c r="B16" s="34" t="s">
        <v>6</v>
      </c>
      <c r="C16" s="6">
        <v>96899</v>
      </c>
      <c r="D16" s="7">
        <v>96899</v>
      </c>
      <c r="E16" s="7">
        <v>110144</v>
      </c>
      <c r="F16" s="7">
        <v>133567</v>
      </c>
      <c r="G16" s="32">
        <v>437509</v>
      </c>
      <c r="H16"/>
      <c r="I16"/>
      <c r="AR16" s="1"/>
      <c r="AS16" s="1"/>
    </row>
    <row r="17" spans="1:45" ht="12.75">
      <c r="A17" s="34" t="s">
        <v>7</v>
      </c>
      <c r="B17" s="34" t="s">
        <v>8</v>
      </c>
      <c r="C17" s="6">
        <v>149370</v>
      </c>
      <c r="D17" s="7">
        <v>149370</v>
      </c>
      <c r="E17" s="7">
        <v>169786</v>
      </c>
      <c r="F17" s="7">
        <v>205893</v>
      </c>
      <c r="G17" s="32">
        <v>674419</v>
      </c>
      <c r="H17"/>
      <c r="I17"/>
      <c r="AR17" s="1"/>
      <c r="AS17" s="1"/>
    </row>
    <row r="18" spans="1:45" ht="12.75">
      <c r="A18" s="34" t="s">
        <v>9</v>
      </c>
      <c r="B18" s="34" t="s">
        <v>10</v>
      </c>
      <c r="C18" s="6">
        <v>75622</v>
      </c>
      <c r="D18" s="7">
        <v>75622</v>
      </c>
      <c r="E18" s="7">
        <v>85959</v>
      </c>
      <c r="F18" s="7">
        <v>103583</v>
      </c>
      <c r="G18" s="32">
        <v>340786</v>
      </c>
      <c r="H18"/>
      <c r="I18"/>
      <c r="AR18" s="1"/>
      <c r="AS18" s="1"/>
    </row>
    <row r="19" spans="1:45" ht="25.5">
      <c r="A19" s="34" t="s">
        <v>11</v>
      </c>
      <c r="B19" s="34" t="s">
        <v>12</v>
      </c>
      <c r="C19" s="6">
        <v>133641</v>
      </c>
      <c r="D19" s="7">
        <v>133641</v>
      </c>
      <c r="E19" s="7">
        <v>0</v>
      </c>
      <c r="F19" s="7">
        <v>0</v>
      </c>
      <c r="G19" s="32">
        <v>267282</v>
      </c>
      <c r="H19"/>
      <c r="I19"/>
      <c r="AR19" s="1"/>
      <c r="AS19" s="1"/>
    </row>
    <row r="20" spans="1:45" ht="12.75">
      <c r="A20" s="35"/>
      <c r="B20" s="36" t="s">
        <v>13</v>
      </c>
      <c r="C20" s="8">
        <v>180885</v>
      </c>
      <c r="D20" s="2">
        <v>180885</v>
      </c>
      <c r="E20" s="2">
        <v>205951</v>
      </c>
      <c r="F20" s="2">
        <v>249748</v>
      </c>
      <c r="G20" s="33">
        <v>817469</v>
      </c>
      <c r="H20"/>
      <c r="I20"/>
      <c r="AR20" s="1"/>
      <c r="AS20" s="1"/>
    </row>
    <row r="21" spans="1:45" ht="12.75">
      <c r="A21" s="35"/>
      <c r="B21" s="36" t="s">
        <v>14</v>
      </c>
      <c r="C21" s="8">
        <v>295418</v>
      </c>
      <c r="D21" s="2">
        <v>295418</v>
      </c>
      <c r="E21" s="2">
        <v>0</v>
      </c>
      <c r="F21" s="2">
        <v>0</v>
      </c>
      <c r="G21" s="33">
        <v>590836</v>
      </c>
      <c r="H21"/>
      <c r="I21"/>
      <c r="AR21" s="1"/>
      <c r="AS21" s="1"/>
    </row>
    <row r="22" spans="1:45" ht="12.75">
      <c r="A22" s="34" t="s">
        <v>15</v>
      </c>
      <c r="B22" s="34" t="s">
        <v>16</v>
      </c>
      <c r="C22" s="6">
        <v>73608</v>
      </c>
      <c r="D22" s="7">
        <v>73608</v>
      </c>
      <c r="E22" s="7">
        <v>83670</v>
      </c>
      <c r="F22" s="7">
        <v>101007</v>
      </c>
      <c r="G22" s="32">
        <v>331893</v>
      </c>
      <c r="H22"/>
      <c r="I22"/>
      <c r="AR22" s="1"/>
      <c r="AS22" s="1"/>
    </row>
    <row r="23" spans="1:45" ht="25.5">
      <c r="A23" s="35"/>
      <c r="B23" s="36" t="s">
        <v>17</v>
      </c>
      <c r="C23" s="8">
        <v>182830</v>
      </c>
      <c r="D23" s="2">
        <v>182830</v>
      </c>
      <c r="E23" s="2">
        <v>0</v>
      </c>
      <c r="F23" s="2">
        <v>0</v>
      </c>
      <c r="G23" s="33">
        <v>365660</v>
      </c>
      <c r="H23"/>
      <c r="I23"/>
      <c r="AR23" s="1"/>
      <c r="AS23" s="1"/>
    </row>
    <row r="24" spans="1:45" ht="12.75">
      <c r="A24" s="34" t="s">
        <v>18</v>
      </c>
      <c r="B24" s="34" t="s">
        <v>19</v>
      </c>
      <c r="C24" s="6">
        <v>69768</v>
      </c>
      <c r="D24" s="7">
        <v>69768</v>
      </c>
      <c r="E24" s="7">
        <v>79305</v>
      </c>
      <c r="F24" s="7">
        <v>96697</v>
      </c>
      <c r="G24" s="32">
        <v>315538</v>
      </c>
      <c r="H24"/>
      <c r="I24"/>
      <c r="AR24" s="1"/>
      <c r="AS24" s="1"/>
    </row>
    <row r="25" spans="1:45" ht="12.75">
      <c r="A25" s="34" t="s">
        <v>20</v>
      </c>
      <c r="B25" s="34" t="s">
        <v>21</v>
      </c>
      <c r="C25" s="6">
        <v>49284</v>
      </c>
      <c r="D25" s="7">
        <v>49284</v>
      </c>
      <c r="E25" s="7">
        <v>56020</v>
      </c>
      <c r="F25" s="7">
        <v>68409</v>
      </c>
      <c r="G25" s="32">
        <v>222997</v>
      </c>
      <c r="H25"/>
      <c r="I25"/>
      <c r="AR25" s="1"/>
      <c r="AS25" s="1"/>
    </row>
    <row r="26" spans="1:45" ht="12.75">
      <c r="A26" s="34" t="s">
        <v>22</v>
      </c>
      <c r="B26" s="34" t="s">
        <v>23</v>
      </c>
      <c r="C26" s="6">
        <v>196726</v>
      </c>
      <c r="D26" s="7">
        <v>196726</v>
      </c>
      <c r="E26" s="7">
        <v>223825</v>
      </c>
      <c r="F26" s="7">
        <v>271424</v>
      </c>
      <c r="G26" s="32">
        <v>888701</v>
      </c>
      <c r="H26"/>
      <c r="I26"/>
      <c r="AR26" s="1"/>
      <c r="AS26" s="1"/>
    </row>
    <row r="27" spans="1:45" ht="12.75">
      <c r="A27" s="34" t="s">
        <v>24</v>
      </c>
      <c r="B27" s="34" t="s">
        <v>25</v>
      </c>
      <c r="C27" s="6">
        <v>206994</v>
      </c>
      <c r="D27" s="7">
        <v>206994</v>
      </c>
      <c r="E27" s="7">
        <v>235290</v>
      </c>
      <c r="F27" s="7">
        <v>284780</v>
      </c>
      <c r="G27" s="32">
        <v>934058</v>
      </c>
      <c r="H27"/>
      <c r="I27"/>
      <c r="AR27" s="1"/>
      <c r="AS27" s="1"/>
    </row>
    <row r="28" spans="1:45" ht="12.75">
      <c r="A28" s="35"/>
      <c r="B28" s="36" t="s">
        <v>26</v>
      </c>
      <c r="C28" s="8">
        <v>255320</v>
      </c>
      <c r="D28" s="2">
        <v>255320</v>
      </c>
      <c r="E28" s="2">
        <v>0</v>
      </c>
      <c r="F28" s="2">
        <v>0</v>
      </c>
      <c r="G28" s="33">
        <v>510640</v>
      </c>
      <c r="H28"/>
      <c r="I28"/>
      <c r="AR28" s="1"/>
      <c r="AS28" s="1"/>
    </row>
    <row r="29" spans="1:45" ht="12.75">
      <c r="A29" s="34" t="s">
        <v>27</v>
      </c>
      <c r="B29" s="34" t="s">
        <v>28</v>
      </c>
      <c r="C29" s="6">
        <v>219277</v>
      </c>
      <c r="D29" s="7">
        <v>219277</v>
      </c>
      <c r="E29" s="7">
        <v>249246</v>
      </c>
      <c r="F29" s="7">
        <v>301661</v>
      </c>
      <c r="G29" s="32">
        <v>989461</v>
      </c>
      <c r="H29"/>
      <c r="I29"/>
      <c r="AR29" s="1"/>
      <c r="AS29" s="1"/>
    </row>
    <row r="30" spans="1:45" ht="38.25">
      <c r="A30" s="34" t="s">
        <v>29</v>
      </c>
      <c r="B30" s="34" t="s">
        <v>30</v>
      </c>
      <c r="C30" s="6">
        <v>158911</v>
      </c>
      <c r="D30" s="7">
        <v>158911</v>
      </c>
      <c r="E30" s="7">
        <v>180635</v>
      </c>
      <c r="F30" s="7">
        <v>219049</v>
      </c>
      <c r="G30" s="32">
        <v>717506</v>
      </c>
      <c r="H30"/>
      <c r="I30"/>
      <c r="AR30" s="1"/>
      <c r="AS30" s="1"/>
    </row>
    <row r="31" spans="1:45" ht="12.75">
      <c r="A31" s="35"/>
      <c r="B31" s="36" t="s">
        <v>31</v>
      </c>
      <c r="C31" s="8">
        <v>139524</v>
      </c>
      <c r="D31" s="2">
        <v>139524</v>
      </c>
      <c r="E31" s="2">
        <v>0</v>
      </c>
      <c r="F31" s="2">
        <v>0</v>
      </c>
      <c r="G31" s="33">
        <v>279048</v>
      </c>
      <c r="H31"/>
      <c r="I31"/>
      <c r="AR31" s="1"/>
      <c r="AS31" s="1"/>
    </row>
    <row r="32" spans="1:45" ht="12.75">
      <c r="A32" s="34" t="s">
        <v>32</v>
      </c>
      <c r="B32" s="34" t="s">
        <v>33</v>
      </c>
      <c r="C32" s="6">
        <v>313689</v>
      </c>
      <c r="D32" s="7">
        <v>313689</v>
      </c>
      <c r="E32" s="7">
        <v>356563</v>
      </c>
      <c r="F32" s="7">
        <v>432019</v>
      </c>
      <c r="G32" s="32">
        <v>1415960</v>
      </c>
      <c r="H32"/>
      <c r="I32"/>
      <c r="AR32" s="1"/>
      <c r="AS32" s="1"/>
    </row>
    <row r="33" spans="1:45" ht="12.75">
      <c r="A33" s="35"/>
      <c r="B33" s="36" t="s">
        <v>34</v>
      </c>
      <c r="C33" s="8">
        <v>240740</v>
      </c>
      <c r="D33" s="2">
        <v>240740</v>
      </c>
      <c r="E33" s="2">
        <v>0</v>
      </c>
      <c r="F33" s="2">
        <v>0</v>
      </c>
      <c r="G33" s="33">
        <v>481480</v>
      </c>
      <c r="H33"/>
      <c r="I33"/>
      <c r="AR33" s="1"/>
      <c r="AS33" s="1"/>
    </row>
    <row r="34" spans="1:45" ht="12.75">
      <c r="A34" s="34" t="s">
        <v>35</v>
      </c>
      <c r="B34" s="34" t="s">
        <v>36</v>
      </c>
      <c r="C34" s="6">
        <v>1606278</v>
      </c>
      <c r="D34" s="7">
        <v>1606278</v>
      </c>
      <c r="E34" s="7">
        <v>1825843</v>
      </c>
      <c r="F34" s="7">
        <v>2214123</v>
      </c>
      <c r="G34" s="32">
        <v>7252522</v>
      </c>
      <c r="H34"/>
      <c r="I34"/>
      <c r="AR34" s="1"/>
      <c r="AS34" s="1"/>
    </row>
    <row r="35" spans="1:45" ht="12.75">
      <c r="A35" s="35"/>
      <c r="B35" s="36" t="s">
        <v>37</v>
      </c>
      <c r="C35" s="8">
        <v>638160</v>
      </c>
      <c r="D35" s="2">
        <v>638160</v>
      </c>
      <c r="E35" s="2">
        <v>725385</v>
      </c>
      <c r="F35" s="2">
        <v>879645</v>
      </c>
      <c r="G35" s="33">
        <v>2881350</v>
      </c>
      <c r="H35"/>
      <c r="I35"/>
      <c r="AR35" s="1"/>
      <c r="AS35" s="1"/>
    </row>
    <row r="36" spans="1:45" ht="12.75">
      <c r="A36" s="35"/>
      <c r="B36" s="36" t="s">
        <v>38</v>
      </c>
      <c r="C36" s="8">
        <v>293940</v>
      </c>
      <c r="D36" s="2">
        <v>293940</v>
      </c>
      <c r="E36" s="2">
        <v>334114</v>
      </c>
      <c r="F36" s="2">
        <v>405167</v>
      </c>
      <c r="G36" s="33">
        <v>1327161</v>
      </c>
      <c r="H36"/>
      <c r="I36"/>
      <c r="AR36" s="1"/>
      <c r="AS36" s="1"/>
    </row>
    <row r="37" spans="1:45" ht="12.75">
      <c r="A37" s="34" t="s">
        <v>39</v>
      </c>
      <c r="B37" s="34" t="s">
        <v>40</v>
      </c>
      <c r="C37" s="6">
        <v>155795</v>
      </c>
      <c r="D37" s="7">
        <v>155795</v>
      </c>
      <c r="E37" s="7">
        <v>177089</v>
      </c>
      <c r="F37" s="7">
        <v>215336</v>
      </c>
      <c r="G37" s="32">
        <v>704015</v>
      </c>
      <c r="H37"/>
      <c r="I37"/>
      <c r="AR37" s="1"/>
      <c r="AS37" s="1"/>
    </row>
    <row r="38" spans="1:45" ht="12.75">
      <c r="A38" s="34" t="s">
        <v>41</v>
      </c>
      <c r="B38" s="34" t="s">
        <v>42</v>
      </c>
      <c r="C38" s="6">
        <v>8271</v>
      </c>
      <c r="D38" s="7">
        <v>8271</v>
      </c>
      <c r="E38" s="7">
        <v>9402</v>
      </c>
      <c r="F38" s="7">
        <v>10926</v>
      </c>
      <c r="G38" s="32">
        <v>36870</v>
      </c>
      <c r="H38"/>
      <c r="I38"/>
      <c r="AR38" s="1"/>
      <c r="AS38" s="1"/>
    </row>
    <row r="39" spans="1:45" ht="25.5">
      <c r="A39" s="34" t="s">
        <v>43</v>
      </c>
      <c r="B39" s="34" t="s">
        <v>45</v>
      </c>
      <c r="C39" s="6">
        <v>160490</v>
      </c>
      <c r="D39" s="7">
        <v>160490</v>
      </c>
      <c r="E39" s="7">
        <v>0</v>
      </c>
      <c r="F39" s="7">
        <v>0</v>
      </c>
      <c r="G39" s="32">
        <v>320980</v>
      </c>
      <c r="H39"/>
      <c r="I39"/>
      <c r="AR39" s="1"/>
      <c r="AS39" s="1"/>
    </row>
    <row r="40" spans="1:45" ht="12.75">
      <c r="A40" s="35"/>
      <c r="B40" s="36" t="s">
        <v>46</v>
      </c>
      <c r="C40" s="8">
        <v>48137</v>
      </c>
      <c r="D40" s="2">
        <v>48137</v>
      </c>
      <c r="E40" s="2">
        <v>54526</v>
      </c>
      <c r="F40" s="2">
        <v>66121</v>
      </c>
      <c r="G40" s="33">
        <v>216921</v>
      </c>
      <c r="H40"/>
      <c r="I40"/>
      <c r="AR40" s="1"/>
      <c r="AS40" s="1"/>
    </row>
    <row r="41" spans="1:45" ht="12.75">
      <c r="A41" s="35"/>
      <c r="B41" s="36" t="s">
        <v>47</v>
      </c>
      <c r="C41" s="8">
        <v>306216</v>
      </c>
      <c r="D41" s="2">
        <v>306216</v>
      </c>
      <c r="E41" s="2">
        <v>346863</v>
      </c>
      <c r="F41" s="2">
        <v>420627</v>
      </c>
      <c r="G41" s="33">
        <v>1379922</v>
      </c>
      <c r="H41"/>
      <c r="I41"/>
      <c r="AR41" s="1"/>
      <c r="AS41" s="1"/>
    </row>
    <row r="42" spans="1:45" ht="25.5">
      <c r="A42" s="34" t="s">
        <v>50</v>
      </c>
      <c r="B42" s="34" t="s">
        <v>52</v>
      </c>
      <c r="C42" s="6">
        <v>1520</v>
      </c>
      <c r="D42" s="7">
        <v>1520</v>
      </c>
      <c r="E42" s="7">
        <v>1722</v>
      </c>
      <c r="F42" s="7">
        <v>2320</v>
      </c>
      <c r="G42" s="32">
        <v>7082</v>
      </c>
      <c r="H42"/>
      <c r="I42"/>
      <c r="AR42" s="1"/>
      <c r="AS42" s="1"/>
    </row>
    <row r="43" spans="1:45" ht="12.75">
      <c r="A43" s="35"/>
      <c r="B43" s="36" t="s">
        <v>53</v>
      </c>
      <c r="C43" s="8">
        <v>173629</v>
      </c>
      <c r="D43" s="2">
        <v>173629</v>
      </c>
      <c r="E43" s="2">
        <v>196868</v>
      </c>
      <c r="F43" s="2">
        <v>238734</v>
      </c>
      <c r="G43" s="33">
        <v>782860</v>
      </c>
      <c r="H43"/>
      <c r="I43"/>
      <c r="AR43" s="1"/>
      <c r="AS43" s="1"/>
    </row>
    <row r="44" spans="1:45" ht="25.5">
      <c r="A44" s="34" t="s">
        <v>54</v>
      </c>
      <c r="B44" s="34" t="s">
        <v>56</v>
      </c>
      <c r="C44" s="6">
        <v>41549</v>
      </c>
      <c r="D44" s="7">
        <v>41549</v>
      </c>
      <c r="E44" s="7">
        <v>47065</v>
      </c>
      <c r="F44" s="7">
        <v>57074</v>
      </c>
      <c r="G44" s="32">
        <v>187237</v>
      </c>
      <c r="H44"/>
      <c r="I44"/>
      <c r="AR44" s="1"/>
      <c r="AS44" s="1"/>
    </row>
    <row r="45" spans="1:45" ht="12.75">
      <c r="A45" s="34" t="s">
        <v>57</v>
      </c>
      <c r="B45" s="34" t="s">
        <v>58</v>
      </c>
      <c r="C45" s="6">
        <v>765750</v>
      </c>
      <c r="D45" s="7">
        <v>765750</v>
      </c>
      <c r="E45" s="7">
        <v>873445</v>
      </c>
      <c r="F45" s="7">
        <v>1058230</v>
      </c>
      <c r="G45" s="32">
        <v>3463175</v>
      </c>
      <c r="H45"/>
      <c r="I45"/>
      <c r="AR45" s="1"/>
      <c r="AS45" s="1"/>
    </row>
    <row r="46" spans="1:45" ht="12.75">
      <c r="A46" s="34" t="s">
        <v>59</v>
      </c>
      <c r="B46" s="34" t="s">
        <v>60</v>
      </c>
      <c r="C46" s="6">
        <v>206362</v>
      </c>
      <c r="D46" s="7">
        <v>206362</v>
      </c>
      <c r="E46" s="7">
        <v>234570</v>
      </c>
      <c r="F46" s="7">
        <v>283589</v>
      </c>
      <c r="G46" s="32">
        <v>930883</v>
      </c>
      <c r="H46"/>
      <c r="I46"/>
      <c r="AR46" s="1"/>
      <c r="AS46" s="1"/>
    </row>
    <row r="47" spans="1:45" ht="12.75">
      <c r="A47" s="35"/>
      <c r="B47" s="36" t="s">
        <v>61</v>
      </c>
      <c r="C47" s="8">
        <v>204187</v>
      </c>
      <c r="D47" s="2">
        <v>204187</v>
      </c>
      <c r="E47" s="2">
        <v>0</v>
      </c>
      <c r="F47" s="2">
        <v>0</v>
      </c>
      <c r="G47" s="33">
        <v>408374</v>
      </c>
      <c r="H47"/>
      <c r="I47"/>
      <c r="AR47" s="1"/>
      <c r="AS47" s="1"/>
    </row>
    <row r="48" spans="1:45" ht="12.75">
      <c r="A48" s="34" t="s">
        <v>62</v>
      </c>
      <c r="B48" s="34" t="s">
        <v>63</v>
      </c>
      <c r="C48" s="6">
        <v>199610</v>
      </c>
      <c r="D48" s="7">
        <v>199977</v>
      </c>
      <c r="E48" s="7">
        <v>227309</v>
      </c>
      <c r="F48" s="7">
        <v>275648</v>
      </c>
      <c r="G48" s="32">
        <v>902544</v>
      </c>
      <c r="H48"/>
      <c r="I48"/>
      <c r="AR48" s="1"/>
      <c r="AS48" s="1"/>
    </row>
    <row r="49" spans="1:45" ht="12.75">
      <c r="A49" s="34" t="s">
        <v>64</v>
      </c>
      <c r="B49" s="34" t="s">
        <v>65</v>
      </c>
      <c r="C49" s="6">
        <v>370860</v>
      </c>
      <c r="D49" s="7">
        <v>370557</v>
      </c>
      <c r="E49" s="7">
        <v>421201</v>
      </c>
      <c r="F49" s="7">
        <v>511192</v>
      </c>
      <c r="G49" s="32">
        <v>1673810</v>
      </c>
      <c r="H49"/>
      <c r="I49"/>
      <c r="AR49" s="1"/>
      <c r="AS49" s="1"/>
    </row>
    <row r="50" spans="1:45" ht="12.75">
      <c r="A50" s="34" t="s">
        <v>66</v>
      </c>
      <c r="B50" s="34" t="s">
        <v>67</v>
      </c>
      <c r="C50" s="6">
        <v>334659</v>
      </c>
      <c r="D50" s="7">
        <v>334659</v>
      </c>
      <c r="E50" s="7">
        <v>380399</v>
      </c>
      <c r="F50" s="7">
        <v>461295</v>
      </c>
      <c r="G50" s="32">
        <v>1511012</v>
      </c>
      <c r="H50"/>
      <c r="I50"/>
      <c r="AR50" s="1"/>
      <c r="AS50" s="1"/>
    </row>
    <row r="51" spans="1:9" s="19" customFormat="1" ht="12.75">
      <c r="A51" s="26" t="s">
        <v>83</v>
      </c>
      <c r="B51" s="27"/>
      <c r="C51" s="28">
        <v>9730498</v>
      </c>
      <c r="D51" s="29">
        <v>9730562</v>
      </c>
      <c r="E51" s="29">
        <v>9084599</v>
      </c>
      <c r="F51" s="29">
        <v>11013844</v>
      </c>
      <c r="G51" s="30">
        <v>39559503</v>
      </c>
      <c r="H51" s="31"/>
      <c r="I51" s="31"/>
    </row>
    <row r="52" spans="1:45" ht="12.75">
      <c r="A52" s="3" t="s">
        <v>82</v>
      </c>
      <c r="B52"/>
      <c r="C52" s="5">
        <f>SUM(C39:C44)</f>
        <v>731541</v>
      </c>
      <c r="D52" s="5">
        <f>SUM(D39:D44)</f>
        <v>731541</v>
      </c>
      <c r="E52" s="5">
        <f>SUM(E39:E44)</f>
        <v>647044</v>
      </c>
      <c r="F52" s="5">
        <f>SUM(F39:F44)</f>
        <v>784876</v>
      </c>
      <c r="G52" s="5">
        <f>SUM(G39:G44)</f>
        <v>2895002</v>
      </c>
      <c r="H52"/>
      <c r="I52"/>
      <c r="AR52" s="1"/>
      <c r="AS52" s="1"/>
    </row>
    <row r="53" spans="1:45" ht="12.75">
      <c r="A53"/>
      <c r="B53"/>
      <c r="C53"/>
      <c r="D53"/>
      <c r="E53"/>
      <c r="F53"/>
      <c r="G53" s="4"/>
      <c r="H53"/>
      <c r="I53"/>
      <c r="AR53" s="1"/>
      <c r="AS53" s="1"/>
    </row>
    <row r="54" spans="1:45" ht="12.75">
      <c r="A54"/>
      <c r="B54"/>
      <c r="C54"/>
      <c r="D54"/>
      <c r="E54"/>
      <c r="F54"/>
      <c r="G54" s="4"/>
      <c r="H54"/>
      <c r="I54"/>
      <c r="AR54" s="1"/>
      <c r="AS54" s="1"/>
    </row>
    <row r="55" spans="1:45" ht="12.75">
      <c r="A55"/>
      <c r="B55"/>
      <c r="C55"/>
      <c r="D55"/>
      <c r="E55"/>
      <c r="F55"/>
      <c r="G55"/>
      <c r="H55"/>
      <c r="I55"/>
      <c r="AR55" s="1"/>
      <c r="AS55" s="1"/>
    </row>
    <row r="56" spans="1:45" ht="12.75">
      <c r="A56"/>
      <c r="B56"/>
      <c r="C56"/>
      <c r="D56"/>
      <c r="E56"/>
      <c r="F56"/>
      <c r="G56"/>
      <c r="H56"/>
      <c r="I56"/>
      <c r="AR56" s="1"/>
      <c r="AS56" s="1"/>
    </row>
    <row r="57" spans="1:45" ht="12.75">
      <c r="A57"/>
      <c r="B57"/>
      <c r="C57"/>
      <c r="D57"/>
      <c r="E57"/>
      <c r="F57"/>
      <c r="G57"/>
      <c r="H57"/>
      <c r="I57"/>
      <c r="AR57" s="1"/>
      <c r="AS57" s="1"/>
    </row>
    <row r="58" spans="1:45" ht="12.75">
      <c r="A58"/>
      <c r="B58"/>
      <c r="C58"/>
      <c r="D58"/>
      <c r="E58"/>
      <c r="F58"/>
      <c r="G58"/>
      <c r="H58"/>
      <c r="I58"/>
      <c r="AR58" s="1"/>
      <c r="AS58" s="1"/>
    </row>
    <row r="59" spans="1:45" ht="12.75">
      <c r="A59"/>
      <c r="B59"/>
      <c r="C59"/>
      <c r="D59"/>
      <c r="E59"/>
      <c r="F59"/>
      <c r="G59"/>
      <c r="H59"/>
      <c r="I59"/>
      <c r="AR59" s="1"/>
      <c r="AS59" s="1"/>
    </row>
    <row r="60" spans="1:45" ht="12.75">
      <c r="A60"/>
      <c r="B60"/>
      <c r="C60"/>
      <c r="D60"/>
      <c r="E60"/>
      <c r="F60"/>
      <c r="G60"/>
      <c r="H60"/>
      <c r="I60"/>
      <c r="AR60" s="1"/>
      <c r="AS60" s="1"/>
    </row>
    <row r="61" spans="1:45" ht="12.75">
      <c r="A61"/>
      <c r="B61"/>
      <c r="C61"/>
      <c r="D61"/>
      <c r="E61"/>
      <c r="F61"/>
      <c r="G61"/>
      <c r="H61"/>
      <c r="I61"/>
      <c r="AR61" s="1"/>
      <c r="AS61" s="1"/>
    </row>
    <row r="62" spans="1:45" ht="12.75">
      <c r="A62"/>
      <c r="B62"/>
      <c r="C62"/>
      <c r="D62"/>
      <c r="E62"/>
      <c r="F62"/>
      <c r="G62"/>
      <c r="H62"/>
      <c r="I62"/>
      <c r="AR62" s="1"/>
      <c r="AS62" s="1"/>
    </row>
    <row r="63" spans="1:45" ht="12.75">
      <c r="A63"/>
      <c r="B63"/>
      <c r="C63"/>
      <c r="D63"/>
      <c r="E63"/>
      <c r="F63"/>
      <c r="G63"/>
      <c r="H63"/>
      <c r="I63"/>
      <c r="AR63" s="1"/>
      <c r="AS63" s="1"/>
    </row>
    <row r="64" spans="1:45" ht="12.75">
      <c r="A64"/>
      <c r="B64"/>
      <c r="C64"/>
      <c r="D64"/>
      <c r="E64"/>
      <c r="F64"/>
      <c r="G64"/>
      <c r="H64"/>
      <c r="I64"/>
      <c r="AR64" s="1"/>
      <c r="AS64" s="1"/>
    </row>
    <row r="65" spans="1:45" ht="12.75">
      <c r="A65"/>
      <c r="B65"/>
      <c r="C65"/>
      <c r="D65"/>
      <c r="E65"/>
      <c r="F65"/>
      <c r="G65"/>
      <c r="H65"/>
      <c r="I65"/>
      <c r="AR65" s="1"/>
      <c r="AS65" s="1"/>
    </row>
    <row r="66" spans="1:45" ht="12.75">
      <c r="A66"/>
      <c r="B66"/>
      <c r="C66"/>
      <c r="D66"/>
      <c r="E66"/>
      <c r="F66"/>
      <c r="G66"/>
      <c r="H66"/>
      <c r="I66"/>
      <c r="AR66" s="1"/>
      <c r="AS66" s="1"/>
    </row>
    <row r="67" spans="1:45" ht="12.75">
      <c r="A67"/>
      <c r="B67"/>
      <c r="C67"/>
      <c r="D67"/>
      <c r="E67"/>
      <c r="F67"/>
      <c r="G67"/>
      <c r="H67"/>
      <c r="I67"/>
      <c r="AR67" s="1"/>
      <c r="AS67" s="1"/>
    </row>
    <row r="68" spans="1:45" ht="12.75">
      <c r="A68"/>
      <c r="B68"/>
      <c r="C68"/>
      <c r="D68"/>
      <c r="E68"/>
      <c r="F68"/>
      <c r="G68"/>
      <c r="H68"/>
      <c r="I68"/>
      <c r="AR68" s="1"/>
      <c r="AS68" s="1"/>
    </row>
    <row r="69" spans="1:45" ht="12.75">
      <c r="A69"/>
      <c r="B69"/>
      <c r="C69"/>
      <c r="D69"/>
      <c r="E69"/>
      <c r="F69"/>
      <c r="G69"/>
      <c r="H69"/>
      <c r="I69"/>
      <c r="AR69" s="1"/>
      <c r="AS69" s="1"/>
    </row>
    <row r="70" spans="1:45" ht="12.75">
      <c r="A70"/>
      <c r="B70"/>
      <c r="C70"/>
      <c r="D70"/>
      <c r="E70"/>
      <c r="F70"/>
      <c r="G70"/>
      <c r="H70"/>
      <c r="I70"/>
      <c r="AR70" s="1"/>
      <c r="AS70" s="1"/>
    </row>
    <row r="71" spans="1:45" ht="12.75">
      <c r="A71"/>
      <c r="B71"/>
      <c r="C71"/>
      <c r="D71"/>
      <c r="E71"/>
      <c r="F71"/>
      <c r="G71"/>
      <c r="H71"/>
      <c r="I71"/>
      <c r="AR71" s="1"/>
      <c r="AS71" s="1"/>
    </row>
    <row r="72" spans="1:45" ht="12.75">
      <c r="A72"/>
      <c r="B72"/>
      <c r="C72"/>
      <c r="D72"/>
      <c r="E72"/>
      <c r="F72"/>
      <c r="G72"/>
      <c r="H72"/>
      <c r="I72"/>
      <c r="AR72" s="1"/>
      <c r="AS72" s="1"/>
    </row>
    <row r="73" spans="1:45" ht="12.75">
      <c r="A73"/>
      <c r="B73"/>
      <c r="C73"/>
      <c r="D73"/>
      <c r="E73"/>
      <c r="F73"/>
      <c r="G73"/>
      <c r="H73"/>
      <c r="I73"/>
      <c r="AR73" s="1"/>
      <c r="AS73" s="1"/>
    </row>
    <row r="74" spans="1:45" ht="12.75">
      <c r="A74"/>
      <c r="B74"/>
      <c r="C74"/>
      <c r="D74"/>
      <c r="E74"/>
      <c r="F74"/>
      <c r="G74"/>
      <c r="H74"/>
      <c r="I74"/>
      <c r="AR74" s="1"/>
      <c r="AS74" s="1"/>
    </row>
    <row r="75" spans="1:45" ht="12.75">
      <c r="A75"/>
      <c r="B75"/>
      <c r="C75"/>
      <c r="D75"/>
      <c r="E75"/>
      <c r="F75"/>
      <c r="G75"/>
      <c r="H75"/>
      <c r="I75"/>
      <c r="AR75" s="1"/>
      <c r="AS75" s="1"/>
    </row>
    <row r="76" spans="1:45" ht="12.75">
      <c r="A76"/>
      <c r="B76"/>
      <c r="C76"/>
      <c r="D76"/>
      <c r="E76"/>
      <c r="F76"/>
      <c r="G76"/>
      <c r="H76"/>
      <c r="I76"/>
      <c r="AR76" s="1"/>
      <c r="AS76" s="1"/>
    </row>
    <row r="77" spans="1:45" ht="12.75">
      <c r="A77"/>
      <c r="B77"/>
      <c r="C77"/>
      <c r="D77"/>
      <c r="E77"/>
      <c r="F77"/>
      <c r="G77"/>
      <c r="H77"/>
      <c r="I77"/>
      <c r="AR77" s="1"/>
      <c r="AS77" s="1"/>
    </row>
    <row r="78" spans="1:59" ht="12.75">
      <c r="A78"/>
      <c r="B78"/>
      <c r="C78"/>
      <c r="D78"/>
      <c r="E78"/>
      <c r="F78"/>
      <c r="G78"/>
      <c r="H78"/>
      <c r="I78"/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</row>
    <row r="79" spans="1:59" ht="12.75">
      <c r="A79"/>
      <c r="B79"/>
      <c r="C79"/>
      <c r="D79"/>
      <c r="E79"/>
      <c r="F79"/>
      <c r="G79"/>
      <c r="H79"/>
      <c r="I79"/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</sheetData>
  <sheetProtection/>
  <mergeCells count="8">
    <mergeCell ref="G11:G12"/>
    <mergeCell ref="F1:G1"/>
    <mergeCell ref="A3:E3"/>
    <mergeCell ref="A4:E4"/>
    <mergeCell ref="A5:D5"/>
    <mergeCell ref="A11:A12"/>
    <mergeCell ref="B11:B12"/>
    <mergeCell ref="C11:F11"/>
  </mergeCells>
  <printOptions horizontalCentered="1"/>
  <pageMargins left="0.36" right="0.11811023622047245" top="0.45" bottom="0.47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oms4</cp:lastModifiedBy>
  <cp:lastPrinted>2017-10-20T13:40:45Z</cp:lastPrinted>
  <dcterms:created xsi:type="dcterms:W3CDTF">2017-10-20T13:29:45Z</dcterms:created>
  <dcterms:modified xsi:type="dcterms:W3CDTF">2017-10-31T10:26:44Z</dcterms:modified>
  <cp:category/>
  <cp:version/>
  <cp:contentType/>
  <cp:contentStatus/>
</cp:coreProperties>
</file>