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 " sheetId="1" r:id="rId1"/>
    <sheet name="АМП проф" sheetId="2" r:id="rId2"/>
  </sheets>
  <definedNames>
    <definedName name="_xlnm.Print_Area" localSheetId="0">'АМП леч '!$A$1:$G$35</definedName>
    <definedName name="_xlnm.Print_Area" localSheetId="1">'АМП проф'!$A$1:$G$44</definedName>
  </definedNames>
  <calcPr fullCalcOnLoad="1"/>
</workbook>
</file>

<file path=xl/sharedStrings.xml><?xml version="1.0" encoding="utf-8"?>
<sst xmlns="http://schemas.openxmlformats.org/spreadsheetml/2006/main" count="124" uniqueCount="70">
  <si>
    <t>акушерству и гинекологии (за исключением использования вспомогательных репродуктивных технологий)</t>
  </si>
  <si>
    <t>Акушерство и гинекология</t>
  </si>
  <si>
    <t>Акушерство и гинекология ДС1</t>
  </si>
  <si>
    <t>гастроэнтерологии</t>
  </si>
  <si>
    <t>Гастроэнтерология</t>
  </si>
  <si>
    <t>дерматовенерологии</t>
  </si>
  <si>
    <t>Дерматология</t>
  </si>
  <si>
    <t>детской кардиологии</t>
  </si>
  <si>
    <t>Детская кардиология</t>
  </si>
  <si>
    <t>детской хирургии</t>
  </si>
  <si>
    <t>Детская хирургия</t>
  </si>
  <si>
    <t>Детская хирургия ДС1</t>
  </si>
  <si>
    <t>инфекционным болезням</t>
  </si>
  <si>
    <t>Инфекционные болезни</t>
  </si>
  <si>
    <t>кардиологии</t>
  </si>
  <si>
    <t>Кардиология</t>
  </si>
  <si>
    <t>неврологии</t>
  </si>
  <si>
    <t xml:space="preserve">Неврология </t>
  </si>
  <si>
    <t>Неврология ДС1</t>
  </si>
  <si>
    <t>общей врачебной практике (семейной медицине)</t>
  </si>
  <si>
    <t>Общая врачебная практика*</t>
  </si>
  <si>
    <t>онкологии</t>
  </si>
  <si>
    <t>Онкология</t>
  </si>
  <si>
    <t>оториноларингологии (за исключением кохлеарной имплантации)</t>
  </si>
  <si>
    <t>Оториноларингология</t>
  </si>
  <si>
    <t xml:space="preserve">Оториноларингология ДС1 </t>
  </si>
  <si>
    <t>офтальмологии</t>
  </si>
  <si>
    <t>Офтальмология</t>
  </si>
  <si>
    <t xml:space="preserve">Офтальмология  ДС1 </t>
  </si>
  <si>
    <t>педиатрии</t>
  </si>
  <si>
    <t>Педиатрия  уч.*</t>
  </si>
  <si>
    <t>Педиатрия шк.*</t>
  </si>
  <si>
    <t>ревматологии</t>
  </si>
  <si>
    <t>Ревматология</t>
  </si>
  <si>
    <t>стоматологии терапевтической</t>
  </si>
  <si>
    <t>Стоматология терапевтическая</t>
  </si>
  <si>
    <t>Стоматология терапевтическая П 0,75</t>
  </si>
  <si>
    <t>Стоматология терапевтическая П 3,7</t>
  </si>
  <si>
    <t>стоматологии хирургической</t>
  </si>
  <si>
    <t>Стоматология хирургическая</t>
  </si>
  <si>
    <t>Стоматология хирургическая П 3,7</t>
  </si>
  <si>
    <t>терапии</t>
  </si>
  <si>
    <t>Терапия*</t>
  </si>
  <si>
    <t>травматологии и ортопедии</t>
  </si>
  <si>
    <t>Травматология и ортопедия</t>
  </si>
  <si>
    <t>Травматология и ортопедия  ДС1</t>
  </si>
  <si>
    <t>урологии</t>
  </si>
  <si>
    <t>Детская урология-андрология У ДС 1</t>
  </si>
  <si>
    <t>Урология</t>
  </si>
  <si>
    <t>хирургии</t>
  </si>
  <si>
    <t>Хирургия</t>
  </si>
  <si>
    <t>эндокринологии</t>
  </si>
  <si>
    <t xml:space="preserve">Эндокринология </t>
  </si>
  <si>
    <t>Распределение объемов медицинской помощи по Территориальной 
программе ОМС</t>
  </si>
  <si>
    <t>на 2017 год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</si>
  <si>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</si>
  <si>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</si>
  <si>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</si>
  <si>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</si>
  <si>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</si>
  <si>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</si>
  <si>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</si>
  <si>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</si>
  <si>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</si>
  <si>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</si>
  <si>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ГБУЗ ЛО  "Сертоловская ГБ"     470022</t>
  </si>
  <si>
    <t>Итого:</t>
  </si>
  <si>
    <t>Расшифровка УЕТ: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</si>
  <si>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</si>
  <si>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 xml:space="preserve">Приложение № 5.12.1
к протоколу заседания 
Комиссии по разработке ТП ОМС ЛО 
№ 11 от 26.10.2017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</si>
</sst>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9"/>
  <sheetViews>
    <sheetView zoomScalePageLayoutView="0" workbookViewId="0" topLeftCell="A1">
      <pane xSplit="2" ySplit="12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" sqref="F2"/>
    </sheetView>
  </sheetViews>
  <sheetFormatPr defaultColWidth="9.140625" defaultRowHeight="12.75"/>
  <cols>
    <col min="1" max="1" width="28.421875" style="1" customWidth="1"/>
    <col min="2" max="2" width="21.710937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5" s="17" customFormat="1" ht="69.75" customHeight="1">
      <c r="C1" s="18"/>
      <c r="D1" s="18"/>
      <c r="E1" s="18"/>
      <c r="F1" s="41" t="s">
        <v>69</v>
      </c>
      <c r="G1" s="42"/>
      <c r="X1" s="18"/>
      <c r="Y1" s="18"/>
    </row>
    <row r="2" spans="3:25" s="17" customFormat="1" ht="15">
      <c r="C2" s="18"/>
      <c r="D2" s="18"/>
      <c r="E2" s="18"/>
      <c r="F2" s="18"/>
      <c r="G2" s="18"/>
      <c r="X2" s="18"/>
      <c r="Y2" s="18"/>
    </row>
    <row r="3" spans="1:25" s="17" customFormat="1" ht="38.25" customHeight="1">
      <c r="A3" s="43" t="s">
        <v>53</v>
      </c>
      <c r="B3" s="43"/>
      <c r="C3" s="43"/>
      <c r="D3" s="43"/>
      <c r="E3" s="43"/>
      <c r="F3" s="19"/>
      <c r="G3" s="19"/>
      <c r="X3" s="18"/>
      <c r="Y3" s="18"/>
    </row>
    <row r="4" spans="1:25" s="17" customFormat="1" ht="16.5" customHeight="1">
      <c r="A4" s="43" t="s">
        <v>54</v>
      </c>
      <c r="B4" s="43"/>
      <c r="C4" s="43"/>
      <c r="D4" s="43"/>
      <c r="E4" s="43"/>
      <c r="F4" s="19"/>
      <c r="G4" s="19"/>
      <c r="X4" s="18"/>
      <c r="Y4" s="18"/>
    </row>
    <row r="5" spans="1:25" s="22" customFormat="1" ht="42.75" customHeight="1">
      <c r="A5" s="44" t="s">
        <v>55</v>
      </c>
      <c r="B5" s="44"/>
      <c r="C5" s="44"/>
      <c r="D5" s="44"/>
      <c r="E5" s="21"/>
      <c r="F5" s="21"/>
      <c r="G5" s="21"/>
      <c r="X5" s="23"/>
      <c r="Y5" s="23"/>
    </row>
    <row r="6" spans="1:25" s="22" customFormat="1" ht="15">
      <c r="A6" s="20"/>
      <c r="B6" s="20"/>
      <c r="C6" s="20"/>
      <c r="D6" s="20"/>
      <c r="E6" s="20"/>
      <c r="F6" s="21"/>
      <c r="G6" s="21"/>
      <c r="X6" s="23"/>
      <c r="Y6" s="23"/>
    </row>
    <row r="7" spans="1:25" s="22" customFormat="1" ht="15">
      <c r="A7" s="20"/>
      <c r="B7" s="20"/>
      <c r="C7" s="20"/>
      <c r="D7" s="20"/>
      <c r="E7" s="20"/>
      <c r="F7" s="21"/>
      <c r="G7" s="21"/>
      <c r="X7" s="23"/>
      <c r="Y7" s="23"/>
    </row>
    <row r="8" spans="1:25" s="9" customFormat="1" ht="15">
      <c r="A8" s="24" t="s">
        <v>65</v>
      </c>
      <c r="B8" s="25"/>
      <c r="C8" s="20"/>
      <c r="D8" s="20"/>
      <c r="E8" s="20"/>
      <c r="F8" s="10"/>
      <c r="G8" s="10"/>
      <c r="X8" s="10"/>
      <c r="Y8" s="10"/>
    </row>
    <row r="9" spans="1:7" s="9" customFormat="1" ht="15">
      <c r="A9" s="26" t="s">
        <v>68</v>
      </c>
      <c r="B9" s="26"/>
      <c r="C9" s="27"/>
      <c r="D9" s="20"/>
      <c r="E9" s="20"/>
      <c r="F9" s="10"/>
      <c r="G9" s="10"/>
    </row>
    <row r="10" spans="1:7" s="22" customFormat="1" ht="12.75">
      <c r="A10" s="28"/>
      <c r="B10" s="28"/>
      <c r="C10" s="29"/>
      <c r="D10" s="30"/>
      <c r="E10" s="30"/>
      <c r="F10" s="23"/>
      <c r="G10" s="23"/>
    </row>
    <row r="11" spans="1:7" s="22" customFormat="1" ht="15">
      <c r="A11" s="37" t="s">
        <v>57</v>
      </c>
      <c r="B11" s="38" t="s">
        <v>58</v>
      </c>
      <c r="C11" s="39" t="s">
        <v>59</v>
      </c>
      <c r="D11" s="39"/>
      <c r="E11" s="39"/>
      <c r="F11" s="39"/>
      <c r="G11" s="40" t="s">
        <v>60</v>
      </c>
    </row>
    <row r="12" spans="1:7" s="22" customFormat="1" ht="15">
      <c r="A12" s="37"/>
      <c r="B12" s="38"/>
      <c r="C12" s="31" t="s">
        <v>61</v>
      </c>
      <c r="D12" s="31" t="s">
        <v>62</v>
      </c>
      <c r="E12" s="31" t="s">
        <v>63</v>
      </c>
      <c r="F12" s="31" t="s">
        <v>64</v>
      </c>
      <c r="G12" s="40"/>
    </row>
    <row r="13" spans="1:45" ht="51">
      <c r="A13" s="32" t="s">
        <v>0</v>
      </c>
      <c r="B13" s="32" t="s">
        <v>1</v>
      </c>
      <c r="C13" s="11">
        <v>972812</v>
      </c>
      <c r="D13" s="12">
        <v>972812</v>
      </c>
      <c r="E13" s="12">
        <v>1101927</v>
      </c>
      <c r="F13" s="12">
        <v>1144286</v>
      </c>
      <c r="G13" s="33">
        <v>4191837</v>
      </c>
      <c r="H13"/>
      <c r="I13"/>
      <c r="AR13" s="1"/>
      <c r="AS13" s="1"/>
    </row>
    <row r="14" spans="1:45" ht="12.75">
      <c r="A14" s="32" t="s">
        <v>3</v>
      </c>
      <c r="B14" s="32" t="s">
        <v>4</v>
      </c>
      <c r="C14" s="11">
        <v>138314</v>
      </c>
      <c r="D14" s="12">
        <v>138314</v>
      </c>
      <c r="E14" s="12">
        <v>236608</v>
      </c>
      <c r="F14" s="12">
        <v>244889</v>
      </c>
      <c r="G14" s="33">
        <v>758125</v>
      </c>
      <c r="H14"/>
      <c r="I14"/>
      <c r="AR14" s="1"/>
      <c r="AS14" s="1"/>
    </row>
    <row r="15" spans="1:45" ht="12.75">
      <c r="A15" s="32" t="s">
        <v>5</v>
      </c>
      <c r="B15" s="32" t="s">
        <v>6</v>
      </c>
      <c r="C15" s="11">
        <v>340218</v>
      </c>
      <c r="D15" s="12">
        <v>340996</v>
      </c>
      <c r="E15" s="12">
        <v>386255</v>
      </c>
      <c r="F15" s="12">
        <v>400666</v>
      </c>
      <c r="G15" s="33">
        <v>1468135</v>
      </c>
      <c r="H15"/>
      <c r="I15"/>
      <c r="AR15" s="1"/>
      <c r="AS15" s="1"/>
    </row>
    <row r="16" spans="1:45" ht="12.75">
      <c r="A16" s="32" t="s">
        <v>7</v>
      </c>
      <c r="B16" s="32" t="s">
        <v>8</v>
      </c>
      <c r="C16" s="11">
        <v>59652</v>
      </c>
      <c r="D16" s="12">
        <v>59652</v>
      </c>
      <c r="E16" s="12">
        <v>67569</v>
      </c>
      <c r="F16" s="12">
        <v>70250</v>
      </c>
      <c r="G16" s="33">
        <v>257123</v>
      </c>
      <c r="H16"/>
      <c r="I16"/>
      <c r="AR16" s="1"/>
      <c r="AS16" s="1"/>
    </row>
    <row r="17" spans="1:45" ht="12.75">
      <c r="A17" s="32" t="s">
        <v>9</v>
      </c>
      <c r="B17" s="32" t="s">
        <v>10</v>
      </c>
      <c r="C17" s="11">
        <v>165818</v>
      </c>
      <c r="D17" s="12">
        <v>165818</v>
      </c>
      <c r="E17" s="12">
        <v>187826</v>
      </c>
      <c r="F17" s="12">
        <v>195279</v>
      </c>
      <c r="G17" s="33">
        <v>714741</v>
      </c>
      <c r="H17"/>
      <c r="I17"/>
      <c r="AR17" s="1"/>
      <c r="AS17" s="1"/>
    </row>
    <row r="18" spans="1:45" ht="12.75">
      <c r="A18" s="32" t="s">
        <v>12</v>
      </c>
      <c r="B18" s="32" t="s">
        <v>13</v>
      </c>
      <c r="C18" s="11">
        <v>391004</v>
      </c>
      <c r="D18" s="12">
        <v>391004</v>
      </c>
      <c r="E18" s="12">
        <v>442901</v>
      </c>
      <c r="F18" s="12">
        <v>461827</v>
      </c>
      <c r="G18" s="33">
        <v>1686736</v>
      </c>
      <c r="H18"/>
      <c r="I18"/>
      <c r="AR18" s="1"/>
      <c r="AS18" s="1"/>
    </row>
    <row r="19" spans="1:45" ht="12.75">
      <c r="A19" s="32" t="s">
        <v>14</v>
      </c>
      <c r="B19" s="32" t="s">
        <v>15</v>
      </c>
      <c r="C19" s="11">
        <v>295874</v>
      </c>
      <c r="D19" s="12">
        <v>295874</v>
      </c>
      <c r="E19" s="12">
        <v>335146</v>
      </c>
      <c r="F19" s="12">
        <v>347494</v>
      </c>
      <c r="G19" s="33">
        <v>1274388</v>
      </c>
      <c r="H19"/>
      <c r="I19"/>
      <c r="AR19" s="1"/>
      <c r="AS19" s="1"/>
    </row>
    <row r="20" spans="1:45" ht="12.75">
      <c r="A20" s="32" t="s">
        <v>16</v>
      </c>
      <c r="B20" s="32" t="s">
        <v>17</v>
      </c>
      <c r="C20" s="11">
        <v>479776</v>
      </c>
      <c r="D20" s="12">
        <v>480360</v>
      </c>
      <c r="E20" s="12">
        <v>544115</v>
      </c>
      <c r="F20" s="12">
        <v>565707</v>
      </c>
      <c r="G20" s="33">
        <v>2069958</v>
      </c>
      <c r="H20"/>
      <c r="I20"/>
      <c r="AR20" s="1"/>
      <c r="AS20" s="1"/>
    </row>
    <row r="21" spans="1:45" ht="25.5">
      <c r="A21" s="32" t="s">
        <v>19</v>
      </c>
      <c r="B21" s="32" t="s">
        <v>20</v>
      </c>
      <c r="C21" s="11">
        <v>441781</v>
      </c>
      <c r="D21" s="12">
        <v>441781</v>
      </c>
      <c r="E21" s="12">
        <v>1662105</v>
      </c>
      <c r="F21" s="12">
        <v>1728062</v>
      </c>
      <c r="G21" s="33">
        <v>4273729</v>
      </c>
      <c r="H21"/>
      <c r="I21"/>
      <c r="AR21" s="1"/>
      <c r="AS21" s="1"/>
    </row>
    <row r="22" spans="1:45" ht="12.75">
      <c r="A22" s="32" t="s">
        <v>21</v>
      </c>
      <c r="B22" s="32" t="s">
        <v>22</v>
      </c>
      <c r="C22" s="11">
        <v>335113</v>
      </c>
      <c r="D22" s="12">
        <v>335113</v>
      </c>
      <c r="E22" s="12">
        <v>379591</v>
      </c>
      <c r="F22" s="12">
        <v>395756</v>
      </c>
      <c r="G22" s="33">
        <v>1445573</v>
      </c>
      <c r="H22"/>
      <c r="I22"/>
      <c r="AR22" s="1"/>
      <c r="AS22" s="1"/>
    </row>
    <row r="23" spans="1:45" ht="38.25">
      <c r="A23" s="32" t="s">
        <v>23</v>
      </c>
      <c r="B23" s="32" t="s">
        <v>24</v>
      </c>
      <c r="C23" s="11">
        <v>692357</v>
      </c>
      <c r="D23" s="12">
        <v>691430</v>
      </c>
      <c r="E23" s="12">
        <v>784253</v>
      </c>
      <c r="F23" s="12">
        <v>815374</v>
      </c>
      <c r="G23" s="33">
        <v>2983414</v>
      </c>
      <c r="H23"/>
      <c r="I23"/>
      <c r="AR23" s="1"/>
      <c r="AS23" s="1"/>
    </row>
    <row r="24" spans="1:45" ht="12.75">
      <c r="A24" s="32" t="s">
        <v>26</v>
      </c>
      <c r="B24" s="32" t="s">
        <v>27</v>
      </c>
      <c r="C24" s="11">
        <v>530341</v>
      </c>
      <c r="D24" s="12">
        <v>530341</v>
      </c>
      <c r="E24" s="12">
        <v>600729</v>
      </c>
      <c r="F24" s="12">
        <v>624568</v>
      </c>
      <c r="G24" s="33">
        <v>2285979</v>
      </c>
      <c r="H24"/>
      <c r="I24"/>
      <c r="AR24" s="1"/>
      <c r="AS24" s="1"/>
    </row>
    <row r="25" spans="1:45" ht="12.75">
      <c r="A25" s="32" t="s">
        <v>29</v>
      </c>
      <c r="B25" s="32" t="s">
        <v>30</v>
      </c>
      <c r="C25" s="11">
        <v>4809930</v>
      </c>
      <c r="D25" s="12">
        <v>4809930</v>
      </c>
      <c r="E25" s="12">
        <v>7446051</v>
      </c>
      <c r="F25" s="12">
        <v>7741535</v>
      </c>
      <c r="G25" s="33">
        <v>24807446</v>
      </c>
      <c r="H25"/>
      <c r="I25"/>
      <c r="AR25" s="1"/>
      <c r="AS25" s="1"/>
    </row>
    <row r="26" spans="1:45" ht="12.75">
      <c r="A26" s="32" t="s">
        <v>32</v>
      </c>
      <c r="B26" s="32" t="s">
        <v>33</v>
      </c>
      <c r="C26" s="11">
        <v>158362</v>
      </c>
      <c r="D26" s="12">
        <v>158362</v>
      </c>
      <c r="E26" s="12">
        <v>329861</v>
      </c>
      <c r="F26" s="12">
        <v>342951</v>
      </c>
      <c r="G26" s="33">
        <v>989536</v>
      </c>
      <c r="H26"/>
      <c r="I26"/>
      <c r="AR26" s="1"/>
      <c r="AS26" s="1"/>
    </row>
    <row r="27" spans="1:45" ht="25.5">
      <c r="A27" s="32" t="s">
        <v>34</v>
      </c>
      <c r="B27" s="32" t="s">
        <v>35</v>
      </c>
      <c r="C27" s="11">
        <v>2172054</v>
      </c>
      <c r="D27" s="12">
        <v>2172054</v>
      </c>
      <c r="E27" s="12">
        <v>2460375</v>
      </c>
      <c r="F27" s="12">
        <v>2558010</v>
      </c>
      <c r="G27" s="33">
        <v>9362493</v>
      </c>
      <c r="H27"/>
      <c r="I27"/>
      <c r="AR27" s="1"/>
      <c r="AS27" s="1"/>
    </row>
    <row r="28" spans="1:45" ht="25.5">
      <c r="A28" s="32" t="s">
        <v>38</v>
      </c>
      <c r="B28" s="32" t="s">
        <v>39</v>
      </c>
      <c r="C28" s="11">
        <v>178358</v>
      </c>
      <c r="D28" s="12">
        <v>178358</v>
      </c>
      <c r="E28" s="12">
        <v>202034</v>
      </c>
      <c r="F28" s="12">
        <v>210051</v>
      </c>
      <c r="G28" s="33">
        <v>768801</v>
      </c>
      <c r="H28"/>
      <c r="I28"/>
      <c r="AR28" s="1"/>
      <c r="AS28" s="1"/>
    </row>
    <row r="29" spans="1:45" ht="12.75">
      <c r="A29" s="32" t="s">
        <v>41</v>
      </c>
      <c r="B29" s="32" t="s">
        <v>42</v>
      </c>
      <c r="C29" s="11">
        <v>4394038</v>
      </c>
      <c r="D29" s="12">
        <v>4394038</v>
      </c>
      <c r="E29" s="12">
        <v>6284862</v>
      </c>
      <c r="F29" s="12">
        <v>6534263</v>
      </c>
      <c r="G29" s="33">
        <v>21607201</v>
      </c>
      <c r="H29"/>
      <c r="I29"/>
      <c r="AR29" s="1"/>
      <c r="AS29" s="1"/>
    </row>
    <row r="30" spans="1:45" ht="25.5">
      <c r="A30" s="32" t="s">
        <v>43</v>
      </c>
      <c r="B30" s="32" t="s">
        <v>44</v>
      </c>
      <c r="C30" s="11">
        <v>472444</v>
      </c>
      <c r="D30" s="12">
        <v>472444</v>
      </c>
      <c r="E30" s="12">
        <v>851432</v>
      </c>
      <c r="F30" s="12">
        <v>885219</v>
      </c>
      <c r="G30" s="33">
        <v>2681539</v>
      </c>
      <c r="H30"/>
      <c r="I30"/>
      <c r="AR30" s="1"/>
      <c r="AS30" s="1"/>
    </row>
    <row r="31" spans="1:45" ht="12.75">
      <c r="A31" s="32" t="s">
        <v>46</v>
      </c>
      <c r="B31" s="32" t="s">
        <v>48</v>
      </c>
      <c r="C31" s="11">
        <v>283445</v>
      </c>
      <c r="D31" s="12">
        <v>283445</v>
      </c>
      <c r="E31" s="12">
        <v>321067</v>
      </c>
      <c r="F31" s="12">
        <v>332731</v>
      </c>
      <c r="G31" s="33">
        <v>1220688</v>
      </c>
      <c r="H31"/>
      <c r="I31"/>
      <c r="AR31" s="1"/>
      <c r="AS31" s="1"/>
    </row>
    <row r="32" spans="1:45" ht="12.75">
      <c r="A32" s="32" t="s">
        <v>49</v>
      </c>
      <c r="B32" s="32" t="s">
        <v>50</v>
      </c>
      <c r="C32" s="11">
        <v>601535</v>
      </c>
      <c r="D32" s="12">
        <v>601535</v>
      </c>
      <c r="E32" s="12">
        <v>681377</v>
      </c>
      <c r="F32" s="12">
        <v>708416</v>
      </c>
      <c r="G32" s="33">
        <v>2592863</v>
      </c>
      <c r="H32"/>
      <c r="I32"/>
      <c r="AR32" s="1"/>
      <c r="AS32" s="1"/>
    </row>
    <row r="33" spans="1:45" ht="12.75">
      <c r="A33" s="32" t="s">
        <v>51</v>
      </c>
      <c r="B33" s="32" t="s">
        <v>52</v>
      </c>
      <c r="C33" s="11">
        <v>689456</v>
      </c>
      <c r="D33" s="12">
        <v>689456</v>
      </c>
      <c r="E33" s="12">
        <v>780963</v>
      </c>
      <c r="F33" s="12">
        <v>811954</v>
      </c>
      <c r="G33" s="33">
        <v>2971829</v>
      </c>
      <c r="H33"/>
      <c r="I33"/>
      <c r="AR33" s="1"/>
      <c r="AS33" s="1"/>
    </row>
    <row r="34" spans="1:9" s="9" customFormat="1" ht="12.75">
      <c r="A34" s="6" t="s">
        <v>66</v>
      </c>
      <c r="B34" s="7"/>
      <c r="C34" s="14">
        <v>18602682</v>
      </c>
      <c r="D34" s="15">
        <v>18603117</v>
      </c>
      <c r="E34" s="15">
        <v>26087047</v>
      </c>
      <c r="F34" s="15">
        <v>27119288</v>
      </c>
      <c r="G34" s="16">
        <v>90412134</v>
      </c>
      <c r="H34" s="8"/>
      <c r="I34" s="8"/>
    </row>
    <row r="35" spans="1:45" ht="12.75">
      <c r="A35" s="3" t="s">
        <v>67</v>
      </c>
      <c r="B35"/>
      <c r="C35" s="5">
        <f>SUM(C27:C28)</f>
        <v>2350412</v>
      </c>
      <c r="D35" s="5">
        <f>SUM(D27:D28)</f>
        <v>2350412</v>
      </c>
      <c r="E35" s="5">
        <f>SUM(E27:E28)</f>
        <v>2662409</v>
      </c>
      <c r="F35" s="5">
        <f>SUM(F27:F28)</f>
        <v>2768061</v>
      </c>
      <c r="G35" s="5">
        <f>SUM(G27:G28)</f>
        <v>10131294</v>
      </c>
      <c r="H35"/>
      <c r="I35"/>
      <c r="AR35" s="1"/>
      <c r="AS35" s="1"/>
    </row>
    <row r="36" spans="1:45" ht="12.75">
      <c r="A36"/>
      <c r="B36"/>
      <c r="C36"/>
      <c r="D36"/>
      <c r="E36"/>
      <c r="F36"/>
      <c r="G36" s="4"/>
      <c r="H36"/>
      <c r="I36"/>
      <c r="AR36" s="1"/>
      <c r="AS36" s="1"/>
    </row>
    <row r="37" spans="1:45" ht="12.75">
      <c r="A37"/>
      <c r="B37"/>
      <c r="C37"/>
      <c r="D37"/>
      <c r="E37"/>
      <c r="F37"/>
      <c r="G37" s="4"/>
      <c r="H37"/>
      <c r="I37"/>
      <c r="AR37" s="1"/>
      <c r="AS37" s="1"/>
    </row>
    <row r="38" spans="1:45" ht="12.75">
      <c r="A38"/>
      <c r="B38"/>
      <c r="C38"/>
      <c r="D38"/>
      <c r="E38"/>
      <c r="F38"/>
      <c r="G38"/>
      <c r="H38"/>
      <c r="I38"/>
      <c r="AR38" s="1"/>
      <c r="AS38" s="1"/>
    </row>
    <row r="39" spans="1:45" ht="12.75">
      <c r="A39"/>
      <c r="B39"/>
      <c r="C39"/>
      <c r="D39"/>
      <c r="E39"/>
      <c r="F39"/>
      <c r="G39"/>
      <c r="H39"/>
      <c r="I39"/>
      <c r="AR39" s="1"/>
      <c r="AS39" s="1"/>
    </row>
    <row r="40" spans="1:45" ht="12.75">
      <c r="A40"/>
      <c r="B40"/>
      <c r="C40"/>
      <c r="D40"/>
      <c r="E40"/>
      <c r="F40"/>
      <c r="G40"/>
      <c r="H40"/>
      <c r="I40"/>
      <c r="AR40" s="1"/>
      <c r="AS40" s="1"/>
    </row>
    <row r="41" spans="1:45" ht="12.75">
      <c r="A41"/>
      <c r="B41"/>
      <c r="C41"/>
      <c r="D41"/>
      <c r="E41"/>
      <c r="F41"/>
      <c r="G41"/>
      <c r="H41"/>
      <c r="I41"/>
      <c r="AR41" s="1"/>
      <c r="AS41" s="1"/>
    </row>
    <row r="42" spans="1:45" ht="12.75">
      <c r="A42"/>
      <c r="B42"/>
      <c r="C42"/>
      <c r="D42"/>
      <c r="E42"/>
      <c r="F42"/>
      <c r="G42"/>
      <c r="H42"/>
      <c r="I42"/>
      <c r="AR42" s="1"/>
      <c r="AS42" s="1"/>
    </row>
    <row r="43" spans="1:45" ht="12.75">
      <c r="A43"/>
      <c r="B43"/>
      <c r="C43"/>
      <c r="D43"/>
      <c r="E43"/>
      <c r="F43"/>
      <c r="G43"/>
      <c r="H43"/>
      <c r="I43"/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45" ht="12.75">
      <c r="A76"/>
      <c r="B76"/>
      <c r="C76"/>
      <c r="D76"/>
      <c r="E76"/>
      <c r="F76"/>
      <c r="G76"/>
      <c r="H76"/>
      <c r="I76"/>
      <c r="AR76" s="1"/>
      <c r="AS76" s="1"/>
    </row>
    <row r="77" spans="1:45" ht="12.75">
      <c r="A77"/>
      <c r="B77"/>
      <c r="C77"/>
      <c r="D77"/>
      <c r="E77"/>
      <c r="F77"/>
      <c r="G77"/>
      <c r="H77"/>
      <c r="I77"/>
      <c r="AR77" s="1"/>
      <c r="AS77" s="1"/>
    </row>
    <row r="78" spans="1:59" ht="12.75">
      <c r="A78"/>
      <c r="B78"/>
      <c r="C78"/>
      <c r="D78"/>
      <c r="E78"/>
      <c r="F78"/>
      <c r="G78"/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59" ht="12.75">
      <c r="A79"/>
      <c r="B79"/>
      <c r="C79"/>
      <c r="D79"/>
      <c r="E79"/>
      <c r="F79"/>
      <c r="G79"/>
      <c r="H79"/>
      <c r="I79"/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A11:A12"/>
    <mergeCell ref="B11:B12"/>
    <mergeCell ref="C11:F11"/>
    <mergeCell ref="G11:G12"/>
    <mergeCell ref="F1:G1"/>
    <mergeCell ref="A3:E3"/>
    <mergeCell ref="A4:E4"/>
    <mergeCell ref="A5:D5"/>
  </mergeCells>
  <printOptions horizontalCentered="1"/>
  <pageMargins left="0.48" right="0.11811023622047245" top="0.5511811023622047" bottom="0.15748031496062992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6"/>
  <sheetViews>
    <sheetView tabSelected="1" zoomScalePageLayoutView="0" workbookViewId="0" topLeftCell="A1">
      <pane xSplit="2" ySplit="12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7" sqref="B47"/>
    </sheetView>
  </sheetViews>
  <sheetFormatPr defaultColWidth="9.140625" defaultRowHeight="12.75"/>
  <cols>
    <col min="1" max="1" width="29.57421875" style="1" customWidth="1"/>
    <col min="2" max="2" width="29.00390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5" s="17" customFormat="1" ht="69.75" customHeight="1">
      <c r="C1" s="18"/>
      <c r="D1" s="18"/>
      <c r="E1" s="18"/>
      <c r="F1" s="41" t="str">
        <f>'АМП леч '!F1:G1</f>
        <v>Приложение № 5.12.1
к протоколу заседания 
Комиссии по разработке ТП ОМС ЛО 
№ 11 от 26.10.2017 </v>
      </c>
      <c r="G1" s="42"/>
      <c r="X1" s="18"/>
      <c r="Y1" s="18"/>
    </row>
    <row r="2" spans="3:25" s="17" customFormat="1" ht="15">
      <c r="C2" s="18"/>
      <c r="D2" s="18"/>
      <c r="E2" s="18"/>
      <c r="F2" s="18"/>
      <c r="G2" s="18"/>
      <c r="X2" s="18"/>
      <c r="Y2" s="18"/>
    </row>
    <row r="3" spans="1:25" s="17" customFormat="1" ht="38.25" customHeight="1">
      <c r="A3" s="43" t="s">
        <v>53</v>
      </c>
      <c r="B3" s="43"/>
      <c r="C3" s="43"/>
      <c r="D3" s="43"/>
      <c r="E3" s="43"/>
      <c r="F3" s="19"/>
      <c r="G3" s="19"/>
      <c r="X3" s="18"/>
      <c r="Y3" s="18"/>
    </row>
    <row r="4" spans="1:25" s="17" customFormat="1" ht="16.5" customHeight="1">
      <c r="A4" s="43" t="s">
        <v>54</v>
      </c>
      <c r="B4" s="43"/>
      <c r="C4" s="43"/>
      <c r="D4" s="43"/>
      <c r="E4" s="43"/>
      <c r="F4" s="19"/>
      <c r="G4" s="19"/>
      <c r="X4" s="18"/>
      <c r="Y4" s="18"/>
    </row>
    <row r="5" spans="1:25" s="22" customFormat="1" ht="42.75" customHeight="1">
      <c r="A5" s="44" t="s">
        <v>55</v>
      </c>
      <c r="B5" s="44"/>
      <c r="C5" s="44"/>
      <c r="D5" s="44"/>
      <c r="E5" s="21"/>
      <c r="F5" s="21"/>
      <c r="G5" s="21"/>
      <c r="X5" s="23"/>
      <c r="Y5" s="23"/>
    </row>
    <row r="6" spans="1:25" s="22" customFormat="1" ht="15">
      <c r="A6" s="20"/>
      <c r="B6" s="20"/>
      <c r="C6" s="20"/>
      <c r="D6" s="20"/>
      <c r="E6" s="20"/>
      <c r="F6" s="21"/>
      <c r="G6" s="21"/>
      <c r="X6" s="23"/>
      <c r="Y6" s="23"/>
    </row>
    <row r="7" spans="1:25" s="22" customFormat="1" ht="15">
      <c r="A7" s="20"/>
      <c r="B7" s="20"/>
      <c r="C7" s="20"/>
      <c r="D7" s="20"/>
      <c r="E7" s="20"/>
      <c r="F7" s="21"/>
      <c r="G7" s="21"/>
      <c r="X7" s="23"/>
      <c r="Y7" s="23"/>
    </row>
    <row r="8" spans="1:25" s="9" customFormat="1" ht="15">
      <c r="A8" s="24" t="s">
        <v>65</v>
      </c>
      <c r="B8" s="25"/>
      <c r="C8" s="20"/>
      <c r="D8" s="20"/>
      <c r="E8" s="20"/>
      <c r="F8" s="10"/>
      <c r="G8" s="10"/>
      <c r="X8" s="10"/>
      <c r="Y8" s="10"/>
    </row>
    <row r="9" spans="1:7" s="9" customFormat="1" ht="15">
      <c r="A9" s="26" t="s">
        <v>56</v>
      </c>
      <c r="B9" s="26"/>
      <c r="C9" s="27"/>
      <c r="D9" s="20"/>
      <c r="E9" s="20"/>
      <c r="F9" s="10"/>
      <c r="G9" s="10"/>
    </row>
    <row r="10" spans="1:7" s="22" customFormat="1" ht="12.75">
      <c r="A10" s="28"/>
      <c r="B10" s="28"/>
      <c r="C10" s="29"/>
      <c r="D10" s="30"/>
      <c r="E10" s="30"/>
      <c r="F10" s="23"/>
      <c r="G10" s="23"/>
    </row>
    <row r="11" spans="1:7" s="22" customFormat="1" ht="15">
      <c r="A11" s="37" t="s">
        <v>57</v>
      </c>
      <c r="B11" s="38" t="s">
        <v>58</v>
      </c>
      <c r="C11" s="39" t="s">
        <v>59</v>
      </c>
      <c r="D11" s="39"/>
      <c r="E11" s="39"/>
      <c r="F11" s="39"/>
      <c r="G11" s="40" t="s">
        <v>60</v>
      </c>
    </row>
    <row r="12" spans="1:7" s="22" customFormat="1" ht="15">
      <c r="A12" s="37"/>
      <c r="B12" s="38"/>
      <c r="C12" s="31" t="s">
        <v>61</v>
      </c>
      <c r="D12" s="31" t="s">
        <v>62</v>
      </c>
      <c r="E12" s="31" t="s">
        <v>63</v>
      </c>
      <c r="F12" s="31" t="s">
        <v>64</v>
      </c>
      <c r="G12" s="40"/>
    </row>
    <row r="13" spans="1:45" ht="51">
      <c r="A13" s="32" t="s">
        <v>0</v>
      </c>
      <c r="B13" s="32" t="s">
        <v>1</v>
      </c>
      <c r="C13" s="11">
        <v>226023</v>
      </c>
      <c r="D13" s="12">
        <v>225427</v>
      </c>
      <c r="E13" s="12">
        <v>256914</v>
      </c>
      <c r="F13" s="12">
        <v>267126</v>
      </c>
      <c r="G13" s="33">
        <v>975490</v>
      </c>
      <c r="H13"/>
      <c r="I13"/>
      <c r="AR13" s="1"/>
      <c r="AS13" s="1"/>
    </row>
    <row r="14" spans="1:45" ht="12.75">
      <c r="A14" s="34"/>
      <c r="B14" s="35" t="s">
        <v>2</v>
      </c>
      <c r="C14" s="13">
        <v>35514</v>
      </c>
      <c r="D14" s="2">
        <v>35514</v>
      </c>
      <c r="E14" s="2">
        <v>0</v>
      </c>
      <c r="F14" s="2">
        <v>0</v>
      </c>
      <c r="G14" s="36">
        <v>71028</v>
      </c>
      <c r="H14"/>
      <c r="I14"/>
      <c r="AR14" s="1"/>
      <c r="AS14" s="1"/>
    </row>
    <row r="15" spans="1:45" ht="12.75">
      <c r="A15" s="32" t="s">
        <v>3</v>
      </c>
      <c r="B15" s="32" t="s">
        <v>4</v>
      </c>
      <c r="C15" s="13">
        <v>42955</v>
      </c>
      <c r="D15" s="2">
        <v>42955</v>
      </c>
      <c r="E15" s="2">
        <v>48826</v>
      </c>
      <c r="F15" s="2">
        <v>51167</v>
      </c>
      <c r="G15" s="36">
        <v>185903</v>
      </c>
      <c r="H15"/>
      <c r="I15"/>
      <c r="AR15" s="1"/>
      <c r="AS15" s="1"/>
    </row>
    <row r="16" spans="1:45" ht="12.75">
      <c r="A16" s="32" t="s">
        <v>5</v>
      </c>
      <c r="B16" s="32" t="s">
        <v>6</v>
      </c>
      <c r="C16" s="13">
        <v>60264</v>
      </c>
      <c r="D16" s="2">
        <v>60264</v>
      </c>
      <c r="E16" s="2">
        <v>68501</v>
      </c>
      <c r="F16" s="2">
        <v>71224</v>
      </c>
      <c r="G16" s="36">
        <v>260253</v>
      </c>
      <c r="H16"/>
      <c r="I16"/>
      <c r="AR16" s="1"/>
      <c r="AS16" s="1"/>
    </row>
    <row r="17" spans="1:45" ht="12.75">
      <c r="A17" s="32" t="s">
        <v>7</v>
      </c>
      <c r="B17" s="32" t="s">
        <v>8</v>
      </c>
      <c r="C17" s="13">
        <v>85610</v>
      </c>
      <c r="D17" s="2">
        <v>85610</v>
      </c>
      <c r="E17" s="2">
        <v>97312</v>
      </c>
      <c r="F17" s="2">
        <v>101180</v>
      </c>
      <c r="G17" s="36">
        <v>369712</v>
      </c>
      <c r="H17"/>
      <c r="I17"/>
      <c r="AR17" s="1"/>
      <c r="AS17" s="1"/>
    </row>
    <row r="18" spans="1:45" ht="12.75">
      <c r="A18" s="32" t="s">
        <v>9</v>
      </c>
      <c r="B18" s="32" t="s">
        <v>10</v>
      </c>
      <c r="C18" s="13">
        <v>32420</v>
      </c>
      <c r="D18" s="2">
        <v>33026</v>
      </c>
      <c r="E18" s="2">
        <v>37540</v>
      </c>
      <c r="F18" s="2">
        <v>39032</v>
      </c>
      <c r="G18" s="36">
        <v>142018</v>
      </c>
      <c r="H18"/>
      <c r="I18"/>
      <c r="AR18" s="1"/>
      <c r="AS18" s="1"/>
    </row>
    <row r="19" spans="1:45" ht="12.75">
      <c r="A19" s="34"/>
      <c r="B19" s="35" t="s">
        <v>11</v>
      </c>
      <c r="C19" s="11">
        <v>56270</v>
      </c>
      <c r="D19" s="12">
        <v>56270</v>
      </c>
      <c r="E19" s="12">
        <v>0</v>
      </c>
      <c r="F19" s="12">
        <v>0</v>
      </c>
      <c r="G19" s="33">
        <v>112540</v>
      </c>
      <c r="H19"/>
      <c r="I19"/>
      <c r="AR19" s="1"/>
      <c r="AS19" s="1"/>
    </row>
    <row r="20" spans="1:45" ht="12.75">
      <c r="A20" s="32" t="s">
        <v>12</v>
      </c>
      <c r="B20" s="32" t="s">
        <v>13</v>
      </c>
      <c r="C20" s="11">
        <v>124586</v>
      </c>
      <c r="D20" s="12">
        <v>124586</v>
      </c>
      <c r="E20" s="12">
        <v>141616</v>
      </c>
      <c r="F20" s="12">
        <v>147245</v>
      </c>
      <c r="G20" s="33">
        <v>538033</v>
      </c>
      <c r="H20"/>
      <c r="I20"/>
      <c r="AR20" s="1"/>
      <c r="AS20" s="1"/>
    </row>
    <row r="21" spans="1:45" ht="12.75">
      <c r="A21" s="32" t="s">
        <v>14</v>
      </c>
      <c r="B21" s="32" t="s">
        <v>15</v>
      </c>
      <c r="C21" s="11">
        <v>127517</v>
      </c>
      <c r="D21" s="12">
        <v>127517</v>
      </c>
      <c r="E21" s="12">
        <v>144947</v>
      </c>
      <c r="F21" s="12">
        <v>149894</v>
      </c>
      <c r="G21" s="33">
        <v>549875</v>
      </c>
      <c r="H21"/>
      <c r="I21"/>
      <c r="AR21" s="1"/>
      <c r="AS21" s="1"/>
    </row>
    <row r="22" spans="1:45" ht="12.75">
      <c r="A22" s="32" t="s">
        <v>16</v>
      </c>
      <c r="B22" s="32" t="s">
        <v>17</v>
      </c>
      <c r="C22" s="11">
        <v>81170</v>
      </c>
      <c r="D22" s="12">
        <v>80773</v>
      </c>
      <c r="E22" s="12">
        <v>92266</v>
      </c>
      <c r="F22" s="12">
        <v>95933</v>
      </c>
      <c r="G22" s="33">
        <v>350142</v>
      </c>
      <c r="H22"/>
      <c r="I22"/>
      <c r="AR22" s="1"/>
      <c r="AS22" s="1"/>
    </row>
    <row r="23" spans="1:45" ht="12.75">
      <c r="A23" s="34"/>
      <c r="B23" s="35" t="s">
        <v>18</v>
      </c>
      <c r="C23" s="13">
        <v>76596</v>
      </c>
      <c r="D23" s="2">
        <v>76596</v>
      </c>
      <c r="E23" s="2">
        <v>0</v>
      </c>
      <c r="F23" s="2">
        <v>0</v>
      </c>
      <c r="G23" s="36">
        <v>153192</v>
      </c>
      <c r="H23"/>
      <c r="I23"/>
      <c r="AR23" s="1"/>
      <c r="AS23" s="1"/>
    </row>
    <row r="24" spans="1:45" ht="25.5">
      <c r="A24" s="32" t="s">
        <v>19</v>
      </c>
      <c r="B24" s="32" t="s">
        <v>20</v>
      </c>
      <c r="C24" s="11">
        <v>176887</v>
      </c>
      <c r="D24" s="12">
        <v>176887</v>
      </c>
      <c r="E24" s="12">
        <v>201065</v>
      </c>
      <c r="F24" s="12">
        <v>208466</v>
      </c>
      <c r="G24" s="33">
        <v>763305</v>
      </c>
      <c r="H24"/>
      <c r="I24"/>
      <c r="AR24" s="1"/>
      <c r="AS24" s="1"/>
    </row>
    <row r="25" spans="1:45" ht="12.75">
      <c r="A25" s="32" t="s">
        <v>21</v>
      </c>
      <c r="B25" s="32" t="s">
        <v>22</v>
      </c>
      <c r="C25" s="11">
        <v>111562</v>
      </c>
      <c r="D25" s="12">
        <v>111562</v>
      </c>
      <c r="E25" s="12">
        <v>125838</v>
      </c>
      <c r="F25" s="12">
        <v>131849</v>
      </c>
      <c r="G25" s="33">
        <v>480811</v>
      </c>
      <c r="H25"/>
      <c r="I25"/>
      <c r="AR25" s="1"/>
      <c r="AS25" s="1"/>
    </row>
    <row r="26" spans="1:45" ht="38.25">
      <c r="A26" s="32" t="s">
        <v>23</v>
      </c>
      <c r="B26" s="32" t="s">
        <v>24</v>
      </c>
      <c r="C26" s="13">
        <v>133692</v>
      </c>
      <c r="D26" s="2">
        <v>133692</v>
      </c>
      <c r="E26" s="2">
        <v>151967</v>
      </c>
      <c r="F26" s="2">
        <v>158007</v>
      </c>
      <c r="G26" s="36">
        <v>577358</v>
      </c>
      <c r="H26"/>
      <c r="I26"/>
      <c r="AR26" s="1"/>
      <c r="AS26" s="1"/>
    </row>
    <row r="27" spans="1:45" ht="12.75">
      <c r="A27" s="34"/>
      <c r="B27" s="35" t="s">
        <v>25</v>
      </c>
      <c r="C27" s="11">
        <v>48530</v>
      </c>
      <c r="D27" s="12">
        <v>48530</v>
      </c>
      <c r="E27" s="12">
        <v>0</v>
      </c>
      <c r="F27" s="12">
        <v>0</v>
      </c>
      <c r="G27" s="33">
        <v>97060</v>
      </c>
      <c r="H27"/>
      <c r="I27"/>
      <c r="AR27" s="1"/>
      <c r="AS27" s="1"/>
    </row>
    <row r="28" spans="1:45" ht="12.75">
      <c r="A28" s="32" t="s">
        <v>26</v>
      </c>
      <c r="B28" s="32" t="s">
        <v>27</v>
      </c>
      <c r="C28" s="13">
        <v>72369</v>
      </c>
      <c r="D28" s="2">
        <v>72369</v>
      </c>
      <c r="E28" s="2">
        <v>82260</v>
      </c>
      <c r="F28" s="2">
        <v>85848</v>
      </c>
      <c r="G28" s="36">
        <v>312846</v>
      </c>
      <c r="H28"/>
      <c r="I28"/>
      <c r="AR28" s="1"/>
      <c r="AS28" s="1"/>
    </row>
    <row r="29" spans="1:45" ht="12.75">
      <c r="A29" s="34"/>
      <c r="B29" s="35" t="s">
        <v>28</v>
      </c>
      <c r="C29" s="13">
        <v>66203</v>
      </c>
      <c r="D29" s="2">
        <v>66203</v>
      </c>
      <c r="E29" s="2">
        <v>0</v>
      </c>
      <c r="F29" s="2">
        <v>0</v>
      </c>
      <c r="G29" s="36">
        <v>132406</v>
      </c>
      <c r="H29"/>
      <c r="I29"/>
      <c r="AR29" s="1"/>
      <c r="AS29" s="1"/>
    </row>
    <row r="30" spans="1:45" ht="12.75">
      <c r="A30" s="32" t="s">
        <v>29</v>
      </c>
      <c r="B30" s="32" t="s">
        <v>30</v>
      </c>
      <c r="C30" s="11">
        <v>628238</v>
      </c>
      <c r="D30" s="12">
        <v>628238</v>
      </c>
      <c r="E30" s="12">
        <v>714113</v>
      </c>
      <c r="F30" s="12">
        <v>741894</v>
      </c>
      <c r="G30" s="33">
        <v>2712483</v>
      </c>
      <c r="H30"/>
      <c r="I30"/>
      <c r="AR30" s="1"/>
      <c r="AS30" s="1"/>
    </row>
    <row r="31" spans="1:45" ht="12.75">
      <c r="A31" s="34"/>
      <c r="B31" s="35" t="s">
        <v>31</v>
      </c>
      <c r="C31" s="13">
        <v>163300</v>
      </c>
      <c r="D31" s="2">
        <v>163300</v>
      </c>
      <c r="E31" s="2">
        <v>185619</v>
      </c>
      <c r="F31" s="2">
        <v>192997</v>
      </c>
      <c r="G31" s="36">
        <v>705216</v>
      </c>
      <c r="H31"/>
      <c r="I31"/>
      <c r="AR31" s="1"/>
      <c r="AS31" s="1"/>
    </row>
    <row r="32" spans="1:45" ht="12.75">
      <c r="A32" s="32" t="s">
        <v>32</v>
      </c>
      <c r="B32" s="32" t="s">
        <v>33</v>
      </c>
      <c r="C32" s="13">
        <v>26537</v>
      </c>
      <c r="D32" s="2">
        <v>26537</v>
      </c>
      <c r="E32" s="2">
        <v>30165</v>
      </c>
      <c r="F32" s="2">
        <v>31772</v>
      </c>
      <c r="G32" s="36">
        <v>115011</v>
      </c>
      <c r="H32"/>
      <c r="I32"/>
      <c r="AR32" s="1"/>
      <c r="AS32" s="1"/>
    </row>
    <row r="33" spans="1:45" ht="25.5">
      <c r="A33" s="32" t="s">
        <v>34</v>
      </c>
      <c r="B33" s="32" t="s">
        <v>36</v>
      </c>
      <c r="C33" s="13">
        <v>63338</v>
      </c>
      <c r="D33" s="2">
        <v>63338</v>
      </c>
      <c r="E33" s="2">
        <v>71745</v>
      </c>
      <c r="F33" s="2">
        <v>74597</v>
      </c>
      <c r="G33" s="36">
        <v>273018</v>
      </c>
      <c r="H33"/>
      <c r="I33"/>
      <c r="AR33" s="1"/>
      <c r="AS33" s="1"/>
    </row>
    <row r="34" spans="1:45" ht="25.5">
      <c r="A34" s="34"/>
      <c r="B34" s="35" t="s">
        <v>37</v>
      </c>
      <c r="C34" s="11">
        <v>187479</v>
      </c>
      <c r="D34" s="12">
        <v>187479</v>
      </c>
      <c r="E34" s="12">
        <v>212365</v>
      </c>
      <c r="F34" s="12">
        <v>220806</v>
      </c>
      <c r="G34" s="33">
        <v>808129</v>
      </c>
      <c r="H34"/>
      <c r="I34"/>
      <c r="AR34" s="1"/>
      <c r="AS34" s="1"/>
    </row>
    <row r="35" spans="1:45" ht="25.5">
      <c r="A35" s="32" t="s">
        <v>38</v>
      </c>
      <c r="B35" s="32" t="s">
        <v>40</v>
      </c>
      <c r="C35" s="13">
        <v>93740</v>
      </c>
      <c r="D35" s="2">
        <v>93740</v>
      </c>
      <c r="E35" s="2">
        <v>106183</v>
      </c>
      <c r="F35" s="2">
        <v>110404</v>
      </c>
      <c r="G35" s="36">
        <v>404067</v>
      </c>
      <c r="H35"/>
      <c r="I35"/>
      <c r="AR35" s="1"/>
      <c r="AS35" s="1"/>
    </row>
    <row r="36" spans="1:45" ht="12.75">
      <c r="A36" s="32" t="s">
        <v>41</v>
      </c>
      <c r="B36" s="32" t="s">
        <v>42</v>
      </c>
      <c r="C36" s="13">
        <v>498207</v>
      </c>
      <c r="D36" s="2">
        <v>498207</v>
      </c>
      <c r="E36" s="2">
        <v>568017</v>
      </c>
      <c r="F36" s="2">
        <v>589770</v>
      </c>
      <c r="G36" s="36">
        <v>2154201</v>
      </c>
      <c r="H36"/>
      <c r="I36"/>
      <c r="AR36" s="1"/>
      <c r="AS36" s="1"/>
    </row>
    <row r="37" spans="1:45" ht="12.75">
      <c r="A37" s="32" t="s">
        <v>43</v>
      </c>
      <c r="B37" s="32" t="s">
        <v>44</v>
      </c>
      <c r="C37" s="13">
        <v>191935</v>
      </c>
      <c r="D37" s="2">
        <v>191935</v>
      </c>
      <c r="E37" s="2">
        <v>218172</v>
      </c>
      <c r="F37" s="2">
        <v>227214</v>
      </c>
      <c r="G37" s="36">
        <v>829256</v>
      </c>
      <c r="H37"/>
      <c r="I37"/>
      <c r="AR37" s="1"/>
      <c r="AS37" s="1"/>
    </row>
    <row r="38" spans="1:45" ht="25.5">
      <c r="A38" s="34"/>
      <c r="B38" s="35" t="s">
        <v>45</v>
      </c>
      <c r="C38" s="13">
        <v>28678</v>
      </c>
      <c r="D38" s="2">
        <v>28678</v>
      </c>
      <c r="E38" s="2">
        <v>0</v>
      </c>
      <c r="F38" s="2">
        <v>0</v>
      </c>
      <c r="G38" s="36">
        <v>57356</v>
      </c>
      <c r="H38"/>
      <c r="I38"/>
      <c r="AR38" s="1"/>
      <c r="AS38" s="1"/>
    </row>
    <row r="39" spans="1:45" ht="25.5">
      <c r="A39" s="32" t="s">
        <v>46</v>
      </c>
      <c r="B39" s="32" t="s">
        <v>47</v>
      </c>
      <c r="C39" s="13">
        <v>16447</v>
      </c>
      <c r="D39" s="2">
        <v>16447</v>
      </c>
      <c r="E39" s="2">
        <v>0</v>
      </c>
      <c r="F39" s="2">
        <v>0</v>
      </c>
      <c r="G39" s="36">
        <v>32894</v>
      </c>
      <c r="H39"/>
      <c r="I39"/>
      <c r="AR39" s="1"/>
      <c r="AS39" s="1"/>
    </row>
    <row r="40" spans="1:45" ht="12.75">
      <c r="A40" s="34"/>
      <c r="B40" s="35" t="s">
        <v>48</v>
      </c>
      <c r="C40" s="13">
        <v>103841</v>
      </c>
      <c r="D40" s="2">
        <v>103841</v>
      </c>
      <c r="E40" s="2">
        <v>118034</v>
      </c>
      <c r="F40" s="2">
        <v>123159</v>
      </c>
      <c r="G40" s="36">
        <v>448875</v>
      </c>
      <c r="H40"/>
      <c r="I40"/>
      <c r="AR40" s="1"/>
      <c r="AS40" s="1"/>
    </row>
    <row r="41" spans="1:45" ht="12.75">
      <c r="A41" s="32" t="s">
        <v>49</v>
      </c>
      <c r="B41" s="32" t="s">
        <v>50</v>
      </c>
      <c r="C41" s="13">
        <v>217547</v>
      </c>
      <c r="D41" s="2">
        <v>217547</v>
      </c>
      <c r="E41" s="2">
        <v>247279</v>
      </c>
      <c r="F41" s="2">
        <v>257108</v>
      </c>
      <c r="G41" s="36">
        <v>939481</v>
      </c>
      <c r="H41"/>
      <c r="I41"/>
      <c r="AR41" s="1"/>
      <c r="AS41" s="1"/>
    </row>
    <row r="42" spans="1:45" ht="12.75">
      <c r="A42" s="32" t="s">
        <v>51</v>
      </c>
      <c r="B42" s="32" t="s">
        <v>52</v>
      </c>
      <c r="C42" s="11">
        <v>204712</v>
      </c>
      <c r="D42" s="12">
        <v>204712</v>
      </c>
      <c r="E42" s="12">
        <v>232691</v>
      </c>
      <c r="F42" s="12">
        <v>241940</v>
      </c>
      <c r="G42" s="33">
        <v>884055</v>
      </c>
      <c r="H42"/>
      <c r="I42"/>
      <c r="AR42" s="1"/>
      <c r="AS42" s="1"/>
    </row>
    <row r="43" spans="1:45" s="9" customFormat="1" ht="12.75">
      <c r="A43" s="6" t="s">
        <v>66</v>
      </c>
      <c r="B43" s="7"/>
      <c r="C43" s="14">
        <v>3982167</v>
      </c>
      <c r="D43" s="15">
        <v>3981780</v>
      </c>
      <c r="E43" s="15">
        <v>4153435</v>
      </c>
      <c r="F43" s="15">
        <v>4318632</v>
      </c>
      <c r="G43" s="16">
        <v>16436014</v>
      </c>
      <c r="H43" s="8"/>
      <c r="I43" s="8"/>
      <c r="AR43" s="10"/>
      <c r="AS43" s="10"/>
    </row>
    <row r="44" spans="1:9" ht="12.75">
      <c r="A44" s="3" t="s">
        <v>67</v>
      </c>
      <c r="B44"/>
      <c r="C44" s="5">
        <f>SUM(C33:C35)</f>
        <v>344557</v>
      </c>
      <c r="D44" s="5">
        <f>SUM(D33:D35)</f>
        <v>344557</v>
      </c>
      <c r="E44" s="5">
        <f>SUM(E33:E35)</f>
        <v>390293</v>
      </c>
      <c r="F44" s="5">
        <f>SUM(F33:F35)</f>
        <v>405807</v>
      </c>
      <c r="G44" s="5">
        <f>SUM(G33:G35)</f>
        <v>1485214</v>
      </c>
      <c r="H44"/>
      <c r="I44"/>
    </row>
    <row r="45" spans="1:9" ht="12.75">
      <c r="A45"/>
      <c r="B45"/>
      <c r="C45"/>
      <c r="D45"/>
      <c r="E45"/>
      <c r="F45"/>
      <c r="G45" s="4"/>
      <c r="H45"/>
      <c r="I45"/>
    </row>
    <row r="46" spans="1:9" ht="12.75">
      <c r="A46"/>
      <c r="B46"/>
      <c r="C46"/>
      <c r="D46"/>
      <c r="E46"/>
      <c r="F46"/>
      <c r="G46" s="4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46" right="0.11811023622047245" top="0.5511811023622047" bottom="0.15748031496062992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2017-10-20T11:28:20Z</cp:lastPrinted>
  <dcterms:created xsi:type="dcterms:W3CDTF">2017-10-20T11:17:40Z</dcterms:created>
  <dcterms:modified xsi:type="dcterms:W3CDTF">2017-10-31T09:58:57Z</dcterms:modified>
  <cp:category/>
  <cp:version/>
  <cp:contentType/>
  <cp:contentStatus/>
</cp:coreProperties>
</file>