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" sheetId="1" r:id="rId1"/>
    <sheet name="АМП проф" sheetId="2" r:id="rId2"/>
  </sheets>
  <definedNames>
    <definedName name="_xlnm.Print_Area" localSheetId="0">'АМП леч'!$A$1:$G$37</definedName>
    <definedName name="_xlnm.Print_Area" localSheetId="1">'АМП проф'!$A$1:$G$49</definedName>
  </definedNames>
  <calcPr fullCalcOnLoad="1"/>
</workbook>
</file>

<file path=xl/sharedStrings.xml><?xml version="1.0" encoding="utf-8"?>
<sst xmlns="http://schemas.openxmlformats.org/spreadsheetml/2006/main" count="147" uniqueCount="80">
  <si>
    <t>акушерскому делу</t>
  </si>
  <si>
    <t>дерматовенерологии</t>
  </si>
  <si>
    <t>детской хирургии</t>
  </si>
  <si>
    <t>инфекционным болезням</t>
  </si>
  <si>
    <t>кардиологии</t>
  </si>
  <si>
    <t>лечебному делу</t>
  </si>
  <si>
    <t>неврологии</t>
  </si>
  <si>
    <t>оториноларингологии (за исключением кохлеарной имплантации)</t>
  </si>
  <si>
    <t>офтальмологии</t>
  </si>
  <si>
    <t>педиатрии</t>
  </si>
  <si>
    <t>стоматологии</t>
  </si>
  <si>
    <t>стоматологии терапевтической</t>
  </si>
  <si>
    <t>стоматологии хирургической</t>
  </si>
  <si>
    <t>терапии</t>
  </si>
  <si>
    <t>травматологии и ортопедии</t>
  </si>
  <si>
    <t>урологии</t>
  </si>
  <si>
    <t>хирургии</t>
  </si>
  <si>
    <t>эндокринологии</t>
  </si>
  <si>
    <t>Распределение объемов медицинской помощи по Территориальной 
программе ОМС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</si>
  <si>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</si>
  <si>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</si>
  <si>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</si>
  <si>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</si>
  <si>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</si>
  <si>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</si>
  <si>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</si>
  <si>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</si>
  <si>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</si>
  <si>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</si>
  <si>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</si>
  <si>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>Итого:</t>
  </si>
  <si>
    <t>Расшифровка УЕТ:</t>
  </si>
  <si>
    <t>общей врачебной практике (семейной медицине)</t>
  </si>
  <si>
    <t>общей практике</t>
  </si>
  <si>
    <t>стоматологии общей практики</t>
  </si>
  <si>
    <t>ГБУЗ ЛО "Приозерская МБ"     470131</t>
  </si>
  <si>
    <t>на 2018 год</t>
  </si>
  <si>
    <t>У2D Общая врачебная практика*</t>
  </si>
  <si>
    <t>У2D Педиатрия  уч.*</t>
  </si>
  <si>
    <t>У2D Терапия*</t>
  </si>
  <si>
    <t>У2D Лечебное дело (ФАП)**</t>
  </si>
  <si>
    <t>У2D Лечебное дело (фельдшер)**</t>
  </si>
  <si>
    <t>У2D Общая  практика **</t>
  </si>
  <si>
    <t>У2D Стоматология З**</t>
  </si>
  <si>
    <t>гериатрии</t>
  </si>
  <si>
    <t>У2D Гериатрия</t>
  </si>
  <si>
    <t>У2D Дерматология</t>
  </si>
  <si>
    <t>У2D Детская хирургия</t>
  </si>
  <si>
    <t>У2D Инфекционные болезни</t>
  </si>
  <si>
    <t>У2D Кардиология</t>
  </si>
  <si>
    <t xml:space="preserve">У2D Неврология </t>
  </si>
  <si>
    <t>У2D Оториноларингология</t>
  </si>
  <si>
    <t>У2D Офтальмология</t>
  </si>
  <si>
    <t>У2D Стоматология общей практики</t>
  </si>
  <si>
    <t>У2D Стоматология терапевтическая</t>
  </si>
  <si>
    <t>У2D Стоматология хирургическая</t>
  </si>
  <si>
    <t>У2D Травматология и ортопедия</t>
  </si>
  <si>
    <t>У2D Урология</t>
  </si>
  <si>
    <t>У2D Хирургия</t>
  </si>
  <si>
    <t xml:space="preserve">У2D Эндокринология 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</si>
  <si>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</si>
  <si>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У2D Акушерство и гинекология</t>
  </si>
  <si>
    <t>У2D Педиатрия дшк.*</t>
  </si>
  <si>
    <t>У2D Педиатрия шк.*</t>
  </si>
  <si>
    <t>У2D Акушерское дело (доврачебная МП)**</t>
  </si>
  <si>
    <t>У2D Лечебное дело (доврачебная МП)**</t>
  </si>
  <si>
    <t>У2D Педиатрия (сред.персонал)**</t>
  </si>
  <si>
    <t>У2D Педиатрия шк. (сред.персонал)**</t>
  </si>
  <si>
    <t>У2D Терапия (сред.персонал)**</t>
  </si>
  <si>
    <t>У2D Общая практика (сред. персонал)**</t>
  </si>
  <si>
    <t>У2D Общая практика (фельдшер)**</t>
  </si>
  <si>
    <t>У2D Стоматология З П** 0,75</t>
  </si>
  <si>
    <t>У2D Стоматология З П** 3,7</t>
  </si>
  <si>
    <t>У2D Стоматология общей практики П 0,75</t>
  </si>
  <si>
    <t>У2D Стоматология общей практики П 3,7</t>
  </si>
  <si>
    <t>У2D Стоматология терапевтическая П 0,75</t>
  </si>
  <si>
    <t>У2D Стоматология терапевтическая П 3,7</t>
  </si>
  <si>
    <t>У2D Стоматология хирургическая П 0,75</t>
  </si>
  <si>
    <t>У2D Стоматология хирургическая П 3,7</t>
  </si>
  <si>
    <t xml:space="preserve">Приложение № 10.50.1* к Протоколу №12 от 14.12.18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</si>
</sst>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 wrapText="1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1" xfId="0" applyNumberForma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0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3"/>
  <sheetViews>
    <sheetView zoomScalePageLayoutView="0" workbookViewId="0" topLeftCell="A1">
      <pane xSplit="2" ySplit="12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8" sqref="C38"/>
    </sheetView>
  </sheetViews>
  <sheetFormatPr defaultColWidth="9.140625" defaultRowHeight="12.75"/>
  <cols>
    <col min="1" max="1" width="29.7109375" style="32" customWidth="1"/>
    <col min="2" max="2" width="26.140625" style="32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1:21" s="3" customFormat="1" ht="69.75" customHeight="1">
      <c r="A1" s="24"/>
      <c r="B1" s="24"/>
      <c r="C1" s="4"/>
      <c r="D1" s="4"/>
      <c r="E1" s="4"/>
      <c r="F1" s="38" t="s">
        <v>79</v>
      </c>
      <c r="G1" s="38"/>
      <c r="T1" s="4"/>
      <c r="U1" s="4"/>
    </row>
    <row r="2" spans="1:21" s="3" customFormat="1" ht="15">
      <c r="A2" s="24"/>
      <c r="B2" s="24"/>
      <c r="C2" s="4"/>
      <c r="D2" s="4"/>
      <c r="E2" s="4"/>
      <c r="F2" s="4"/>
      <c r="G2" s="4"/>
      <c r="T2" s="4"/>
      <c r="U2" s="4"/>
    </row>
    <row r="3" spans="1:21" s="3" customFormat="1" ht="38.25" customHeight="1">
      <c r="A3" s="39" t="s">
        <v>18</v>
      </c>
      <c r="B3" s="39"/>
      <c r="C3" s="39"/>
      <c r="D3" s="39"/>
      <c r="E3" s="39"/>
      <c r="F3" s="5"/>
      <c r="G3" s="5"/>
      <c r="T3" s="4"/>
      <c r="U3" s="4"/>
    </row>
    <row r="4" spans="1:21" s="3" customFormat="1" ht="16.5" customHeight="1">
      <c r="A4" s="39" t="s">
        <v>36</v>
      </c>
      <c r="B4" s="39"/>
      <c r="C4" s="39"/>
      <c r="D4" s="39"/>
      <c r="E4" s="39"/>
      <c r="F4" s="5"/>
      <c r="G4" s="5"/>
      <c r="T4" s="4"/>
      <c r="U4" s="4"/>
    </row>
    <row r="5" spans="1:21" s="8" customFormat="1" ht="42.75" customHeight="1">
      <c r="A5" s="40" t="s">
        <v>19</v>
      </c>
      <c r="B5" s="40"/>
      <c r="C5" s="40"/>
      <c r="D5" s="40"/>
      <c r="E5" s="7"/>
      <c r="F5" s="7"/>
      <c r="G5" s="7"/>
      <c r="T5" s="9"/>
      <c r="U5" s="9"/>
    </row>
    <row r="6" spans="1:21" s="8" customFormat="1" ht="15">
      <c r="A6" s="6"/>
      <c r="B6" s="6"/>
      <c r="C6" s="6"/>
      <c r="D6" s="6"/>
      <c r="E6" s="6"/>
      <c r="F6" s="7"/>
      <c r="G6" s="7"/>
      <c r="T6" s="9"/>
      <c r="U6" s="9"/>
    </row>
    <row r="7" spans="1:21" s="8" customFormat="1" ht="15">
      <c r="A7" s="6"/>
      <c r="B7" s="6"/>
      <c r="C7" s="6"/>
      <c r="D7" s="6"/>
      <c r="E7" s="6"/>
      <c r="F7" s="7"/>
      <c r="G7" s="7"/>
      <c r="T7" s="9"/>
      <c r="U7" s="9"/>
    </row>
    <row r="8" spans="1:21" s="13" customFormat="1" ht="26.25">
      <c r="A8" s="25" t="s">
        <v>35</v>
      </c>
      <c r="B8" s="26"/>
      <c r="C8" s="6"/>
      <c r="D8" s="6"/>
      <c r="E8" s="6"/>
      <c r="F8" s="12"/>
      <c r="G8" s="12"/>
      <c r="T8" s="12"/>
      <c r="U8" s="12"/>
    </row>
    <row r="9" spans="1:7" s="13" customFormat="1" ht="39">
      <c r="A9" s="26" t="s">
        <v>20</v>
      </c>
      <c r="B9" s="26"/>
      <c r="C9" s="15"/>
      <c r="D9" s="6"/>
      <c r="E9" s="6"/>
      <c r="F9" s="12"/>
      <c r="G9" s="12"/>
    </row>
    <row r="10" spans="1:7" s="8" customFormat="1" ht="12.75">
      <c r="A10" s="27"/>
      <c r="B10" s="27"/>
      <c r="C10" s="33"/>
      <c r="D10" s="17"/>
      <c r="E10" s="17"/>
      <c r="F10" s="9"/>
      <c r="G10" s="9"/>
    </row>
    <row r="11" spans="1:7" s="8" customFormat="1" ht="20.25" customHeight="1">
      <c r="A11" s="41" t="s">
        <v>21</v>
      </c>
      <c r="B11" s="41" t="s">
        <v>22</v>
      </c>
      <c r="C11" s="42" t="s">
        <v>23</v>
      </c>
      <c r="D11" s="42"/>
      <c r="E11" s="42"/>
      <c r="F11" s="42"/>
      <c r="G11" s="37" t="s">
        <v>24</v>
      </c>
    </row>
    <row r="12" spans="1:7" s="8" customFormat="1" ht="24" customHeight="1">
      <c r="A12" s="41"/>
      <c r="B12" s="41"/>
      <c r="C12" s="34" t="s">
        <v>25</v>
      </c>
      <c r="D12" s="34" t="s">
        <v>26</v>
      </c>
      <c r="E12" s="34" t="s">
        <v>27</v>
      </c>
      <c r="F12" s="34" t="s">
        <v>28</v>
      </c>
      <c r="G12" s="37"/>
    </row>
    <row r="13" spans="1:45" ht="12.75">
      <c r="A13" s="35" t="s">
        <v>32</v>
      </c>
      <c r="B13" s="35" t="s">
        <v>37</v>
      </c>
      <c r="C13" s="19">
        <v>4601180.61</v>
      </c>
      <c r="D13" s="19">
        <v>4601180.61</v>
      </c>
      <c r="E13" s="18">
        <v>4601180.61</v>
      </c>
      <c r="F13" s="18">
        <v>6351704</v>
      </c>
      <c r="G13" s="18">
        <v>20155245.830000002</v>
      </c>
      <c r="AR13" s="1"/>
      <c r="AS13" s="1"/>
    </row>
    <row r="14" spans="1:45" ht="12.75">
      <c r="A14" s="35" t="s">
        <v>9</v>
      </c>
      <c r="B14" s="35" t="s">
        <v>38</v>
      </c>
      <c r="C14" s="19">
        <v>5343167.79</v>
      </c>
      <c r="D14" s="19">
        <v>5343167.79</v>
      </c>
      <c r="E14" s="18">
        <v>5343167.79</v>
      </c>
      <c r="F14" s="18">
        <v>7062233</v>
      </c>
      <c r="G14" s="18">
        <v>23091736.37</v>
      </c>
      <c r="AR14" s="1"/>
      <c r="AS14" s="1"/>
    </row>
    <row r="15" spans="1:45" ht="12.75">
      <c r="A15" s="35" t="s">
        <v>13</v>
      </c>
      <c r="B15" s="35" t="s">
        <v>39</v>
      </c>
      <c r="C15" s="19">
        <v>4899659.76</v>
      </c>
      <c r="D15" s="19">
        <v>4899659.76</v>
      </c>
      <c r="E15" s="18">
        <v>4899659.76</v>
      </c>
      <c r="F15" s="18">
        <v>6476742</v>
      </c>
      <c r="G15" s="18">
        <v>21175721.28</v>
      </c>
      <c r="AR15" s="1"/>
      <c r="AS15" s="1"/>
    </row>
    <row r="16" spans="1:45" ht="12.75">
      <c r="A16" s="35" t="s">
        <v>5</v>
      </c>
      <c r="B16" s="35" t="s">
        <v>40</v>
      </c>
      <c r="C16" s="19">
        <v>3128420.46</v>
      </c>
      <c r="D16" s="19">
        <v>2759899.74</v>
      </c>
      <c r="E16" s="18">
        <v>2759899.74</v>
      </c>
      <c r="F16" s="18">
        <v>3647532</v>
      </c>
      <c r="G16" s="18">
        <v>12295751.940000001</v>
      </c>
      <c r="AR16" s="1"/>
      <c r="AS16" s="1"/>
    </row>
    <row r="17" spans="1:45" ht="12.75">
      <c r="A17" s="35" t="s">
        <v>5</v>
      </c>
      <c r="B17" s="36" t="s">
        <v>41</v>
      </c>
      <c r="C17" s="19">
        <v>267267.12</v>
      </c>
      <c r="D17" s="19">
        <v>265988.31</v>
      </c>
      <c r="E17" s="18">
        <v>265988.31</v>
      </c>
      <c r="F17" s="18">
        <v>351705</v>
      </c>
      <c r="G17" s="18">
        <v>1150948.74</v>
      </c>
      <c r="AR17" s="1"/>
      <c r="AS17" s="1"/>
    </row>
    <row r="18" spans="1:45" ht="12.75">
      <c r="A18" s="35" t="s">
        <v>33</v>
      </c>
      <c r="B18" s="35" t="s">
        <v>42</v>
      </c>
      <c r="C18" s="19">
        <v>604867.68</v>
      </c>
      <c r="D18" s="19">
        <v>604867.68</v>
      </c>
      <c r="E18" s="18">
        <v>604867.68</v>
      </c>
      <c r="F18" s="18">
        <v>799791</v>
      </c>
      <c r="G18" s="18">
        <v>2614394.04</v>
      </c>
      <c r="AR18" s="1"/>
      <c r="AS18" s="1"/>
    </row>
    <row r="19" spans="1:45" ht="12.75">
      <c r="A19" s="35" t="s">
        <v>10</v>
      </c>
      <c r="B19" s="35" t="s">
        <v>43</v>
      </c>
      <c r="C19" s="19">
        <v>470094.6</v>
      </c>
      <c r="D19" s="19">
        <v>470094.6</v>
      </c>
      <c r="E19" s="18">
        <v>470094.6</v>
      </c>
      <c r="F19" s="18">
        <v>621070</v>
      </c>
      <c r="G19" s="18">
        <v>2031353.7999999998</v>
      </c>
      <c r="AR19" s="1"/>
      <c r="AS19" s="1"/>
    </row>
    <row r="20" spans="1:45" ht="12.75">
      <c r="A20" s="35" t="s">
        <v>44</v>
      </c>
      <c r="B20" s="35" t="s">
        <v>45</v>
      </c>
      <c r="C20" s="19">
        <v>0</v>
      </c>
      <c r="D20" s="19">
        <v>0</v>
      </c>
      <c r="E20" s="18">
        <v>38065.41</v>
      </c>
      <c r="F20" s="18">
        <v>50332</v>
      </c>
      <c r="G20" s="18">
        <v>88397.41</v>
      </c>
      <c r="AR20" s="1"/>
      <c r="AS20" s="1"/>
    </row>
    <row r="21" spans="1:45" ht="12.75">
      <c r="A21" s="35" t="s">
        <v>1</v>
      </c>
      <c r="B21" s="35" t="s">
        <v>46</v>
      </c>
      <c r="C21" s="19">
        <v>571534.65</v>
      </c>
      <c r="D21" s="19">
        <v>570506.7</v>
      </c>
      <c r="E21" s="18">
        <v>570506.7</v>
      </c>
      <c r="F21" s="18">
        <v>754357</v>
      </c>
      <c r="G21" s="18">
        <v>2466905.05</v>
      </c>
      <c r="AR21" s="1"/>
      <c r="AS21" s="1"/>
    </row>
    <row r="22" spans="1:45" ht="12.75">
      <c r="A22" s="35" t="s">
        <v>2</v>
      </c>
      <c r="B22" s="35" t="s">
        <v>47</v>
      </c>
      <c r="C22" s="19">
        <v>0</v>
      </c>
      <c r="D22" s="19">
        <v>366867.99</v>
      </c>
      <c r="E22" s="18">
        <v>368173.56</v>
      </c>
      <c r="F22" s="18">
        <v>486820</v>
      </c>
      <c r="G22" s="18">
        <v>1221861.55</v>
      </c>
      <c r="AR22" s="1"/>
      <c r="AS22" s="1"/>
    </row>
    <row r="23" spans="1:45" ht="12.75">
      <c r="A23" s="35" t="s">
        <v>3</v>
      </c>
      <c r="B23" s="35" t="s">
        <v>48</v>
      </c>
      <c r="C23" s="19">
        <v>95594.94</v>
      </c>
      <c r="D23" s="19">
        <v>95594.94</v>
      </c>
      <c r="E23" s="18">
        <v>95594.94</v>
      </c>
      <c r="F23" s="18">
        <v>156497</v>
      </c>
      <c r="G23" s="18">
        <v>443281.82</v>
      </c>
      <c r="AR23" s="1"/>
      <c r="AS23" s="1"/>
    </row>
    <row r="24" spans="1:45" ht="12.75">
      <c r="A24" s="35" t="s">
        <v>4</v>
      </c>
      <c r="B24" s="35" t="s">
        <v>49</v>
      </c>
      <c r="C24" s="19">
        <v>347642.76</v>
      </c>
      <c r="D24" s="19">
        <v>347642.76</v>
      </c>
      <c r="E24" s="18">
        <v>347642.76</v>
      </c>
      <c r="F24" s="18">
        <v>459673</v>
      </c>
      <c r="G24" s="18">
        <v>1502601.28</v>
      </c>
      <c r="AR24" s="1"/>
      <c r="AS24" s="1"/>
    </row>
    <row r="25" spans="1:45" ht="12.75">
      <c r="A25" s="35" t="s">
        <v>6</v>
      </c>
      <c r="B25" s="35" t="s">
        <v>50</v>
      </c>
      <c r="C25" s="19">
        <v>535532.97</v>
      </c>
      <c r="D25" s="19">
        <v>537069.66</v>
      </c>
      <c r="E25" s="18">
        <v>537069.66</v>
      </c>
      <c r="F25" s="18">
        <v>710144</v>
      </c>
      <c r="G25" s="18">
        <v>2319816.29</v>
      </c>
      <c r="AR25" s="1"/>
      <c r="AS25" s="1"/>
    </row>
    <row r="26" spans="1:45" ht="12.75">
      <c r="A26" s="35" t="s">
        <v>7</v>
      </c>
      <c r="B26" s="35" t="s">
        <v>51</v>
      </c>
      <c r="C26" s="19">
        <v>1163084.91</v>
      </c>
      <c r="D26" s="19">
        <v>1161859.32</v>
      </c>
      <c r="E26" s="18">
        <v>1161859.32</v>
      </c>
      <c r="F26" s="18">
        <v>1536277</v>
      </c>
      <c r="G26" s="18">
        <v>5023080.55</v>
      </c>
      <c r="AR26" s="1"/>
      <c r="AS26" s="1"/>
    </row>
    <row r="27" spans="1:45" ht="12.75">
      <c r="A27" s="35" t="s">
        <v>8</v>
      </c>
      <c r="B27" s="35" t="s">
        <v>52</v>
      </c>
      <c r="C27" s="19">
        <v>595224.03</v>
      </c>
      <c r="D27" s="19">
        <v>596048.43</v>
      </c>
      <c r="E27" s="18">
        <v>558125.58</v>
      </c>
      <c r="F27" s="18">
        <v>736895</v>
      </c>
      <c r="G27" s="18">
        <v>2486293.04</v>
      </c>
      <c r="AR27" s="1"/>
      <c r="AS27" s="1"/>
    </row>
    <row r="28" spans="1:45" ht="12.75">
      <c r="A28" s="35" t="s">
        <v>34</v>
      </c>
      <c r="B28" s="35" t="s">
        <v>53</v>
      </c>
      <c r="C28" s="19">
        <v>996341.37</v>
      </c>
      <c r="D28" s="19">
        <v>996341.37</v>
      </c>
      <c r="E28" s="18">
        <v>996341.37</v>
      </c>
      <c r="F28" s="18">
        <v>1317419</v>
      </c>
      <c r="G28" s="18">
        <v>4306443.109999999</v>
      </c>
      <c r="AR28" s="1"/>
      <c r="AS28" s="1"/>
    </row>
    <row r="29" spans="1:45" ht="12.75">
      <c r="A29" s="35" t="s">
        <v>11</v>
      </c>
      <c r="B29" s="35" t="s">
        <v>54</v>
      </c>
      <c r="C29" s="19">
        <v>1641163.05</v>
      </c>
      <c r="D29" s="19">
        <v>1641163.05</v>
      </c>
      <c r="E29" s="18">
        <v>1641163.05</v>
      </c>
      <c r="F29" s="18">
        <v>2170040</v>
      </c>
      <c r="G29" s="18">
        <v>7093529.15</v>
      </c>
      <c r="AR29" s="1"/>
      <c r="AS29" s="1"/>
    </row>
    <row r="30" spans="1:45" ht="12.75">
      <c r="A30" s="35" t="s">
        <v>12</v>
      </c>
      <c r="B30" s="35" t="s">
        <v>55</v>
      </c>
      <c r="C30" s="19">
        <v>292859.28</v>
      </c>
      <c r="D30" s="19">
        <v>292859.28</v>
      </c>
      <c r="E30" s="18">
        <v>292859.28</v>
      </c>
      <c r="F30" s="18">
        <v>387528</v>
      </c>
      <c r="G30" s="18">
        <v>1266105.84</v>
      </c>
      <c r="AR30" s="1"/>
      <c r="AS30" s="1"/>
    </row>
    <row r="31" spans="1:45" ht="12.75">
      <c r="A31" s="35" t="s">
        <v>14</v>
      </c>
      <c r="B31" s="35" t="s">
        <v>56</v>
      </c>
      <c r="C31" s="19">
        <v>751944</v>
      </c>
      <c r="D31" s="19">
        <v>750469.59</v>
      </c>
      <c r="E31" s="18">
        <v>750469.59</v>
      </c>
      <c r="F31" s="18">
        <v>1503091</v>
      </c>
      <c r="G31" s="18">
        <v>3755974.1799999997</v>
      </c>
      <c r="AR31" s="1"/>
      <c r="AS31" s="1"/>
    </row>
    <row r="32" spans="1:7" s="8" customFormat="1" ht="12.75">
      <c r="A32" s="35" t="s">
        <v>15</v>
      </c>
      <c r="B32" s="35" t="s">
        <v>57</v>
      </c>
      <c r="C32" s="22">
        <v>521734.11</v>
      </c>
      <c r="D32" s="22">
        <v>522944.64</v>
      </c>
      <c r="E32" s="23">
        <v>522944.64</v>
      </c>
      <c r="F32" s="23">
        <v>691467</v>
      </c>
      <c r="G32" s="23">
        <v>2259090.39</v>
      </c>
    </row>
    <row r="33" spans="1:45" ht="12.75">
      <c r="A33" s="35" t="s">
        <v>16</v>
      </c>
      <c r="B33" s="35" t="s">
        <v>58</v>
      </c>
      <c r="C33" s="19">
        <v>1971777.78</v>
      </c>
      <c r="D33" s="19">
        <v>1970264.52</v>
      </c>
      <c r="E33" s="18">
        <v>1970264.52</v>
      </c>
      <c r="F33" s="18">
        <v>2605196</v>
      </c>
      <c r="G33" s="18">
        <v>8517502.82</v>
      </c>
      <c r="AR33" s="1"/>
      <c r="AS33" s="1"/>
    </row>
    <row r="34" spans="1:45" ht="12.75">
      <c r="A34" s="35" t="s">
        <v>17</v>
      </c>
      <c r="B34" s="35" t="s">
        <v>59</v>
      </c>
      <c r="C34" s="19">
        <v>1049518.71</v>
      </c>
      <c r="D34" s="19">
        <v>1050756.36</v>
      </c>
      <c r="E34" s="18">
        <v>1050756.36</v>
      </c>
      <c r="F34" s="18">
        <v>1389370</v>
      </c>
      <c r="G34" s="18">
        <v>4540401.430000001</v>
      </c>
      <c r="AR34" s="1"/>
      <c r="AS34" s="1"/>
    </row>
    <row r="35" spans="1:45" ht="12.75">
      <c r="A35" s="35" t="s">
        <v>60</v>
      </c>
      <c r="B35" s="35" t="s">
        <v>61</v>
      </c>
      <c r="C35" s="19">
        <v>1420798.2</v>
      </c>
      <c r="D35" s="19">
        <v>1420798.2</v>
      </c>
      <c r="E35" s="18">
        <v>1420798.2</v>
      </c>
      <c r="F35" s="18">
        <v>1959464</v>
      </c>
      <c r="G35" s="18">
        <v>6221858.6</v>
      </c>
      <c r="AR35" s="1"/>
      <c r="AS35" s="1"/>
    </row>
    <row r="36" spans="1:45" ht="12.75">
      <c r="A36" s="29" t="s">
        <v>30</v>
      </c>
      <c r="B36" s="28"/>
      <c r="C36" s="21">
        <f>SUM(C13:C35)</f>
        <v>31269408.78000001</v>
      </c>
      <c r="D36" s="21">
        <f>SUM(D13:D35)</f>
        <v>31266045.3</v>
      </c>
      <c r="E36" s="21">
        <f>SUM(E13:E35)</f>
        <v>31267493.43</v>
      </c>
      <c r="F36" s="21">
        <f>SUM(F13:F35)</f>
        <v>42225347</v>
      </c>
      <c r="G36" s="21">
        <f>SUM(G13:G35)</f>
        <v>136028294.51000002</v>
      </c>
      <c r="AR36" s="1"/>
      <c r="AS36" s="1"/>
    </row>
    <row r="37" spans="1:45" ht="12.75">
      <c r="A37" s="30" t="s">
        <v>31</v>
      </c>
      <c r="B37" s="28"/>
      <c r="C37" s="19">
        <f>C19+C30+C29+C28</f>
        <v>3400458.3000000003</v>
      </c>
      <c r="D37" s="19">
        <f>D19+D30+D29+D28</f>
        <v>3400458.3000000003</v>
      </c>
      <c r="E37" s="19">
        <f>E19+E30+E29+E28</f>
        <v>3400458.3000000003</v>
      </c>
      <c r="F37" s="19">
        <f>F19+F30+F29+F28</f>
        <v>4496057</v>
      </c>
      <c r="G37" s="19">
        <f>G19+G30+G29+G28</f>
        <v>14697431.899999999</v>
      </c>
      <c r="AR37" s="1"/>
      <c r="AS37" s="1"/>
    </row>
    <row r="38" spans="1:45" ht="12.75">
      <c r="A38" s="31"/>
      <c r="B38" s="31"/>
      <c r="C38"/>
      <c r="D38"/>
      <c r="E38"/>
      <c r="F38"/>
      <c r="G38"/>
      <c r="H38"/>
      <c r="I38"/>
      <c r="AR38" s="1"/>
      <c r="AS38" s="1"/>
    </row>
    <row r="39" spans="1:45" ht="12.75">
      <c r="A39" s="31"/>
      <c r="B39" s="31"/>
      <c r="C39"/>
      <c r="D39"/>
      <c r="E39"/>
      <c r="F39"/>
      <c r="G39"/>
      <c r="H39"/>
      <c r="I39"/>
      <c r="AR39" s="1"/>
      <c r="AS39" s="1"/>
    </row>
    <row r="40" spans="1:45" ht="12.75">
      <c r="A40" s="31"/>
      <c r="B40" s="31"/>
      <c r="C40"/>
      <c r="D40"/>
      <c r="E40"/>
      <c r="F40"/>
      <c r="G40"/>
      <c r="H40"/>
      <c r="I40"/>
      <c r="AR40" s="1"/>
      <c r="AS40" s="1"/>
    </row>
    <row r="41" spans="1:45" ht="12.75">
      <c r="A41" s="31"/>
      <c r="B41" s="31"/>
      <c r="C41"/>
      <c r="D41"/>
      <c r="E41"/>
      <c r="F41"/>
      <c r="G41"/>
      <c r="H41"/>
      <c r="I41"/>
      <c r="AR41" s="1"/>
      <c r="AS41" s="1"/>
    </row>
    <row r="42" spans="1:45" ht="12.75">
      <c r="A42" s="31"/>
      <c r="B42" s="31"/>
      <c r="C42"/>
      <c r="D42"/>
      <c r="E42"/>
      <c r="F42"/>
      <c r="G42"/>
      <c r="H42"/>
      <c r="I42"/>
      <c r="AR42" s="1"/>
      <c r="AS42" s="1"/>
    </row>
    <row r="43" spans="1:45" ht="12.75">
      <c r="A43" s="31"/>
      <c r="B43" s="31"/>
      <c r="C43"/>
      <c r="D43"/>
      <c r="E43"/>
      <c r="F43"/>
      <c r="G43"/>
      <c r="H43"/>
      <c r="I43"/>
      <c r="AR43" s="1"/>
      <c r="AS43" s="1"/>
    </row>
    <row r="44" spans="1:45" ht="12.75">
      <c r="A44" s="31"/>
      <c r="B44" s="31"/>
      <c r="C44"/>
      <c r="D44"/>
      <c r="E44"/>
      <c r="F44"/>
      <c r="G44"/>
      <c r="H44"/>
      <c r="I44"/>
      <c r="AR44" s="1"/>
      <c r="AS44" s="1"/>
    </row>
    <row r="45" spans="1:45" ht="12.75">
      <c r="A45" s="31"/>
      <c r="B45" s="31"/>
      <c r="C45"/>
      <c r="D45"/>
      <c r="E45"/>
      <c r="F45"/>
      <c r="G45"/>
      <c r="H45"/>
      <c r="I45"/>
      <c r="AR45" s="1"/>
      <c r="AS45" s="1"/>
    </row>
    <row r="46" spans="1:45" ht="12.75">
      <c r="A46" s="31"/>
      <c r="B46" s="31"/>
      <c r="C46"/>
      <c r="D46"/>
      <c r="E46"/>
      <c r="F46"/>
      <c r="G46"/>
      <c r="H46"/>
      <c r="I46"/>
      <c r="AR46" s="1"/>
      <c r="AS46" s="1"/>
    </row>
    <row r="47" spans="1:45" ht="12.75">
      <c r="A47" s="31"/>
      <c r="B47" s="31"/>
      <c r="C47"/>
      <c r="D47"/>
      <c r="E47"/>
      <c r="F47"/>
      <c r="G47"/>
      <c r="H47"/>
      <c r="I47"/>
      <c r="AR47" s="1"/>
      <c r="AS47" s="1"/>
    </row>
    <row r="48" spans="1:45" ht="12.75">
      <c r="A48" s="31"/>
      <c r="B48" s="31"/>
      <c r="C48"/>
      <c r="D48"/>
      <c r="E48"/>
      <c r="F48"/>
      <c r="G48"/>
      <c r="H48"/>
      <c r="I48"/>
      <c r="AR48" s="1"/>
      <c r="AS48" s="1"/>
    </row>
    <row r="49" spans="1:45" ht="12.75">
      <c r="A49" s="31"/>
      <c r="B49" s="31"/>
      <c r="C49"/>
      <c r="D49"/>
      <c r="E49"/>
      <c r="F49"/>
      <c r="G49"/>
      <c r="H49"/>
      <c r="I49"/>
      <c r="AR49" s="1"/>
      <c r="AS49" s="1"/>
    </row>
    <row r="50" spans="1:45" ht="12.75">
      <c r="A50" s="31"/>
      <c r="B50" s="31"/>
      <c r="C50"/>
      <c r="D50"/>
      <c r="E50"/>
      <c r="F50"/>
      <c r="G50"/>
      <c r="H50"/>
      <c r="I50"/>
      <c r="AR50" s="1"/>
      <c r="AS50" s="1"/>
    </row>
    <row r="51" spans="1:45" ht="12.75">
      <c r="A51" s="31"/>
      <c r="B51" s="31"/>
      <c r="C51"/>
      <c r="D51"/>
      <c r="E51"/>
      <c r="F51"/>
      <c r="G51"/>
      <c r="H51"/>
      <c r="I51"/>
      <c r="AR51" s="1"/>
      <c r="AS51" s="1"/>
    </row>
    <row r="52" spans="1:45" ht="12.75">
      <c r="A52" s="31"/>
      <c r="B52" s="31"/>
      <c r="C52"/>
      <c r="D52"/>
      <c r="E52"/>
      <c r="F52"/>
      <c r="G52"/>
      <c r="H52"/>
      <c r="I52"/>
      <c r="AR52" s="1"/>
      <c r="AS52" s="1"/>
    </row>
    <row r="53" spans="1:45" ht="12.75">
      <c r="A53" s="31"/>
      <c r="B53" s="31"/>
      <c r="C53"/>
      <c r="D53"/>
      <c r="E53"/>
      <c r="F53"/>
      <c r="G53"/>
      <c r="H53"/>
      <c r="I53"/>
      <c r="AR53" s="1"/>
      <c r="AS53" s="1"/>
    </row>
    <row r="54" spans="1:45" ht="12.75">
      <c r="A54" s="31"/>
      <c r="B54" s="31"/>
      <c r="C54"/>
      <c r="D54"/>
      <c r="E54"/>
      <c r="F54"/>
      <c r="G54"/>
      <c r="H54"/>
      <c r="I54"/>
      <c r="AR54" s="1"/>
      <c r="AS54" s="1"/>
    </row>
    <row r="55" spans="1:45" ht="12.75">
      <c r="A55" s="31"/>
      <c r="B55" s="31"/>
      <c r="C55"/>
      <c r="D55"/>
      <c r="E55"/>
      <c r="F55"/>
      <c r="G55"/>
      <c r="H55"/>
      <c r="I55"/>
      <c r="AR55" s="1"/>
      <c r="AS55" s="1"/>
    </row>
    <row r="56" spans="1:45" ht="12.75">
      <c r="A56" s="31"/>
      <c r="B56" s="31"/>
      <c r="C56"/>
      <c r="D56"/>
      <c r="E56"/>
      <c r="F56"/>
      <c r="G56"/>
      <c r="H56"/>
      <c r="I56"/>
      <c r="AR56" s="1"/>
      <c r="AS56" s="1"/>
    </row>
    <row r="57" spans="1:45" ht="12.75">
      <c r="A57" s="31"/>
      <c r="B57" s="31"/>
      <c r="C57"/>
      <c r="D57"/>
      <c r="E57"/>
      <c r="F57"/>
      <c r="G57"/>
      <c r="H57"/>
      <c r="I57"/>
      <c r="AR57" s="1"/>
      <c r="AS57" s="1"/>
    </row>
    <row r="58" spans="1:45" ht="12.75">
      <c r="A58" s="31"/>
      <c r="B58" s="31"/>
      <c r="C58"/>
      <c r="D58"/>
      <c r="E58"/>
      <c r="F58"/>
      <c r="G58"/>
      <c r="H58"/>
      <c r="I58"/>
      <c r="AR58" s="1"/>
      <c r="AS58" s="1"/>
    </row>
    <row r="59" spans="1:45" ht="12.75">
      <c r="A59" s="31"/>
      <c r="B59" s="31"/>
      <c r="C59"/>
      <c r="D59"/>
      <c r="E59"/>
      <c r="F59"/>
      <c r="G59"/>
      <c r="H59"/>
      <c r="I59"/>
      <c r="AR59" s="1"/>
      <c r="AS59" s="1"/>
    </row>
    <row r="60" spans="1:45" ht="12.75">
      <c r="A60" s="31"/>
      <c r="B60" s="31"/>
      <c r="C60"/>
      <c r="D60"/>
      <c r="E60"/>
      <c r="F60"/>
      <c r="G60"/>
      <c r="H60"/>
      <c r="I60"/>
      <c r="AR60" s="1"/>
      <c r="AS60" s="1"/>
    </row>
    <row r="61" spans="1:45" ht="12.75">
      <c r="A61" s="31"/>
      <c r="B61" s="31"/>
      <c r="C61"/>
      <c r="D61"/>
      <c r="E61"/>
      <c r="F61"/>
      <c r="G61"/>
      <c r="H61"/>
      <c r="I61"/>
      <c r="AR61" s="1"/>
      <c r="AS61" s="1"/>
    </row>
    <row r="62" spans="1:45" ht="12.75">
      <c r="A62" s="31"/>
      <c r="B62" s="31"/>
      <c r="C62"/>
      <c r="D62"/>
      <c r="E62"/>
      <c r="F62"/>
      <c r="G62"/>
      <c r="H62"/>
      <c r="I62"/>
      <c r="AR62" s="1"/>
      <c r="AS62" s="1"/>
    </row>
    <row r="63" spans="1:45" ht="12.75">
      <c r="A63" s="31"/>
      <c r="B63" s="31"/>
      <c r="C63"/>
      <c r="D63"/>
      <c r="E63"/>
      <c r="F63"/>
      <c r="G63"/>
      <c r="H63"/>
      <c r="I63"/>
      <c r="AR63" s="1"/>
      <c r="AS63" s="1"/>
    </row>
    <row r="64" spans="1:45" ht="12.75">
      <c r="A64" s="31"/>
      <c r="B64" s="31"/>
      <c r="C64"/>
      <c r="D64"/>
      <c r="E64"/>
      <c r="F64"/>
      <c r="G64"/>
      <c r="H64"/>
      <c r="I64"/>
      <c r="AR64" s="1"/>
      <c r="AS64" s="1"/>
    </row>
    <row r="65" spans="1:45" ht="12.75">
      <c r="A65" s="31"/>
      <c r="B65" s="31"/>
      <c r="C65"/>
      <c r="D65"/>
      <c r="E65"/>
      <c r="F65"/>
      <c r="G65"/>
      <c r="H65"/>
      <c r="I65"/>
      <c r="AR65" s="1"/>
      <c r="AS65" s="1"/>
    </row>
    <row r="66" spans="1:45" ht="12.75">
      <c r="A66" s="31"/>
      <c r="B66" s="31"/>
      <c r="C66"/>
      <c r="D66"/>
      <c r="E66"/>
      <c r="F66"/>
      <c r="G66"/>
      <c r="H66"/>
      <c r="I66"/>
      <c r="AR66" s="1"/>
      <c r="AS66" s="1"/>
    </row>
    <row r="67" spans="1:45" ht="12.75">
      <c r="A67" s="31"/>
      <c r="B67" s="31"/>
      <c r="C67"/>
      <c r="D67"/>
      <c r="E67"/>
      <c r="F67"/>
      <c r="G67"/>
      <c r="H67"/>
      <c r="I67"/>
      <c r="AR67" s="1"/>
      <c r="AS67" s="1"/>
    </row>
    <row r="68" spans="1:45" ht="12.75">
      <c r="A68" s="31"/>
      <c r="B68" s="31"/>
      <c r="C68"/>
      <c r="D68"/>
      <c r="E68"/>
      <c r="F68"/>
      <c r="G68"/>
      <c r="H68"/>
      <c r="I68"/>
      <c r="AR68" s="1"/>
      <c r="AS68" s="1"/>
    </row>
    <row r="69" spans="1:45" ht="12.75">
      <c r="A69" s="31"/>
      <c r="B69" s="31"/>
      <c r="C69"/>
      <c r="D69"/>
      <c r="E69"/>
      <c r="F69"/>
      <c r="G69"/>
      <c r="H69"/>
      <c r="I69"/>
      <c r="AR69" s="1"/>
      <c r="AS69" s="1"/>
    </row>
    <row r="70" spans="1:45" ht="12.75">
      <c r="A70" s="31"/>
      <c r="B70" s="31"/>
      <c r="C70"/>
      <c r="D70"/>
      <c r="E70"/>
      <c r="F70"/>
      <c r="G70"/>
      <c r="H70"/>
      <c r="I70"/>
      <c r="AR70" s="1"/>
      <c r="AS70" s="1"/>
    </row>
    <row r="71" spans="1:45" ht="12.75">
      <c r="A71" s="31"/>
      <c r="B71" s="31"/>
      <c r="C71"/>
      <c r="D71"/>
      <c r="E71"/>
      <c r="F71"/>
      <c r="G71"/>
      <c r="H71"/>
      <c r="I71"/>
      <c r="AR71" s="1"/>
      <c r="AS71" s="1"/>
    </row>
    <row r="72" spans="1:59" ht="12.75">
      <c r="A72" s="31"/>
      <c r="B72" s="31"/>
      <c r="C72"/>
      <c r="D72"/>
      <c r="E72"/>
      <c r="F72"/>
      <c r="G72"/>
      <c r="H72"/>
      <c r="I72"/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</row>
    <row r="73" spans="1:59" ht="12.75">
      <c r="A73" s="31"/>
      <c r="B73" s="31"/>
      <c r="C73"/>
      <c r="D73"/>
      <c r="E73"/>
      <c r="F73"/>
      <c r="G73"/>
      <c r="H73"/>
      <c r="I73"/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</row>
    <row r="74" spans="1:9" ht="12.75">
      <c r="A74" s="31"/>
      <c r="B74" s="31"/>
      <c r="C74"/>
      <c r="D74"/>
      <c r="E74"/>
      <c r="F74"/>
      <c r="G74"/>
      <c r="H74"/>
      <c r="I74"/>
    </row>
    <row r="75" spans="1:9" ht="12.75">
      <c r="A75" s="31"/>
      <c r="B75" s="31"/>
      <c r="C75"/>
      <c r="D75"/>
      <c r="E75"/>
      <c r="F75"/>
      <c r="G75"/>
      <c r="H75"/>
      <c r="I75"/>
    </row>
    <row r="76" spans="1:9" ht="12.75">
      <c r="A76" s="31"/>
      <c r="B76" s="31"/>
      <c r="C76"/>
      <c r="D76"/>
      <c r="E76"/>
      <c r="F76"/>
      <c r="G76"/>
      <c r="H76"/>
      <c r="I76"/>
    </row>
    <row r="77" spans="1:9" ht="12.75">
      <c r="A77" s="31"/>
      <c r="B77" s="31"/>
      <c r="C77"/>
      <c r="D77"/>
      <c r="E77"/>
      <c r="F77"/>
      <c r="G77"/>
      <c r="H77"/>
      <c r="I77"/>
    </row>
    <row r="78" spans="1:9" ht="12.75">
      <c r="A78" s="31"/>
      <c r="B78" s="31"/>
      <c r="C78"/>
      <c r="D78"/>
      <c r="E78"/>
      <c r="F78"/>
      <c r="G78"/>
      <c r="H78"/>
      <c r="I78"/>
    </row>
    <row r="79" spans="1:9" ht="12.75">
      <c r="A79" s="31"/>
      <c r="B79" s="31"/>
      <c r="C79"/>
      <c r="D79"/>
      <c r="E79"/>
      <c r="F79"/>
      <c r="G79"/>
      <c r="H79"/>
      <c r="I79"/>
    </row>
    <row r="80" spans="1:9" ht="12.75">
      <c r="A80" s="31"/>
      <c r="B80" s="31"/>
      <c r="C80"/>
      <c r="D80"/>
      <c r="E80"/>
      <c r="F80"/>
      <c r="G80"/>
      <c r="H80"/>
      <c r="I80"/>
    </row>
    <row r="81" spans="1:9" ht="12.75">
      <c r="A81" s="31"/>
      <c r="B81" s="31"/>
      <c r="C81"/>
      <c r="D81"/>
      <c r="E81"/>
      <c r="F81"/>
      <c r="G81"/>
      <c r="H81"/>
      <c r="I81"/>
    </row>
    <row r="82" spans="1:9" ht="12.75">
      <c r="A82" s="31"/>
      <c r="B82" s="31"/>
      <c r="C82"/>
      <c r="D82"/>
      <c r="E82"/>
      <c r="F82"/>
      <c r="G82"/>
      <c r="H82"/>
      <c r="I82"/>
    </row>
    <row r="83" spans="1:9" ht="12.75">
      <c r="A83" s="31"/>
      <c r="B83" s="31"/>
      <c r="C83"/>
      <c r="D83"/>
      <c r="E83"/>
      <c r="F83"/>
      <c r="G83"/>
      <c r="H83"/>
      <c r="I83"/>
    </row>
    <row r="84" spans="1:9" ht="12.75">
      <c r="A84" s="31"/>
      <c r="B84" s="31"/>
      <c r="C84"/>
      <c r="D84"/>
      <c r="E84"/>
      <c r="F84"/>
      <c r="G84"/>
      <c r="H84"/>
      <c r="I84"/>
    </row>
    <row r="85" spans="1:9" ht="12.75">
      <c r="A85" s="31"/>
      <c r="B85" s="31"/>
      <c r="C85"/>
      <c r="D85"/>
      <c r="E85"/>
      <c r="F85"/>
      <c r="G85"/>
      <c r="H85"/>
      <c r="I85"/>
    </row>
    <row r="86" spans="1:9" ht="12.75">
      <c r="A86" s="31"/>
      <c r="B86" s="31"/>
      <c r="C86"/>
      <c r="D86"/>
      <c r="E86"/>
      <c r="F86"/>
      <c r="G86"/>
      <c r="H86"/>
      <c r="I86"/>
    </row>
    <row r="87" spans="1:9" ht="12.75">
      <c r="A87" s="31"/>
      <c r="B87" s="31"/>
      <c r="C87"/>
      <c r="D87"/>
      <c r="E87"/>
      <c r="F87"/>
      <c r="G87"/>
      <c r="H87"/>
      <c r="I87"/>
    </row>
    <row r="88" spans="1:9" ht="12.75">
      <c r="A88" s="31"/>
      <c r="B88" s="31"/>
      <c r="C88"/>
      <c r="D88"/>
      <c r="E88"/>
      <c r="F88"/>
      <c r="G88"/>
      <c r="H88"/>
      <c r="I88"/>
    </row>
    <row r="89" spans="1:9" ht="12.75">
      <c r="A89" s="31"/>
      <c r="B89" s="31"/>
      <c r="C89"/>
      <c r="D89"/>
      <c r="E89"/>
      <c r="F89"/>
      <c r="G89"/>
      <c r="H89"/>
      <c r="I89"/>
    </row>
    <row r="90" spans="1:9" ht="12.75">
      <c r="A90" s="31"/>
      <c r="B90" s="31"/>
      <c r="C90"/>
      <c r="D90"/>
      <c r="E90"/>
      <c r="F90"/>
      <c r="G90"/>
      <c r="H90"/>
      <c r="I90"/>
    </row>
    <row r="91" spans="1:9" ht="12.75">
      <c r="A91" s="31"/>
      <c r="B91" s="31"/>
      <c r="C91"/>
      <c r="D91"/>
      <c r="E91"/>
      <c r="F91"/>
      <c r="G91"/>
      <c r="H91"/>
      <c r="I91"/>
    </row>
    <row r="92" spans="1:9" ht="12.75">
      <c r="A92" s="31"/>
      <c r="B92" s="31"/>
      <c r="C92"/>
      <c r="D92"/>
      <c r="E92"/>
      <c r="F92"/>
      <c r="G92"/>
      <c r="H92"/>
      <c r="I92"/>
    </row>
    <row r="93" spans="1:9" ht="12.75">
      <c r="A93" s="31"/>
      <c r="B93" s="31"/>
      <c r="C93"/>
      <c r="D93"/>
      <c r="E93"/>
      <c r="F93"/>
      <c r="G93"/>
      <c r="H93"/>
      <c r="I93"/>
    </row>
    <row r="94" spans="1:9" ht="12.75">
      <c r="A94" s="31"/>
      <c r="B94" s="31"/>
      <c r="C94"/>
      <c r="D94"/>
      <c r="E94"/>
      <c r="F94"/>
      <c r="G94"/>
      <c r="H94"/>
      <c r="I94"/>
    </row>
    <row r="95" spans="1:9" ht="12.75">
      <c r="A95" s="31"/>
      <c r="B95" s="31"/>
      <c r="C95"/>
      <c r="D95"/>
      <c r="E95"/>
      <c r="F95"/>
      <c r="G95"/>
      <c r="H95"/>
      <c r="I95"/>
    </row>
    <row r="96" spans="1:9" ht="12.75">
      <c r="A96" s="31"/>
      <c r="B96" s="31"/>
      <c r="C96"/>
      <c r="D96"/>
      <c r="E96"/>
      <c r="F96"/>
      <c r="G96"/>
      <c r="H96"/>
      <c r="I96"/>
    </row>
    <row r="97" spans="1:9" ht="12.75">
      <c r="A97" s="31"/>
      <c r="B97" s="31"/>
      <c r="C97"/>
      <c r="D97"/>
      <c r="E97"/>
      <c r="F97"/>
      <c r="G97"/>
      <c r="H97"/>
      <c r="I97"/>
    </row>
    <row r="98" spans="1:9" ht="12.75">
      <c r="A98" s="31"/>
      <c r="B98" s="31"/>
      <c r="C98"/>
      <c r="D98"/>
      <c r="E98"/>
      <c r="F98"/>
      <c r="G98"/>
      <c r="H98"/>
      <c r="I98"/>
    </row>
    <row r="99" spans="1:9" ht="12.75">
      <c r="A99" s="31"/>
      <c r="B99" s="31"/>
      <c r="C99"/>
      <c r="D99"/>
      <c r="E99"/>
      <c r="F99"/>
      <c r="G99"/>
      <c r="H99"/>
      <c r="I99"/>
    </row>
    <row r="100" spans="1:9" ht="12.75">
      <c r="A100" s="31"/>
      <c r="B100" s="31"/>
      <c r="C100"/>
      <c r="D100"/>
      <c r="E100"/>
      <c r="F100"/>
      <c r="G100"/>
      <c r="H100"/>
      <c r="I100"/>
    </row>
    <row r="101" spans="1:9" ht="12.75">
      <c r="A101" s="31"/>
      <c r="B101" s="31"/>
      <c r="C101"/>
      <c r="D101"/>
      <c r="E101"/>
      <c r="F101"/>
      <c r="G101"/>
      <c r="H101"/>
      <c r="I101"/>
    </row>
    <row r="102" spans="1:9" ht="12.75">
      <c r="A102" s="31"/>
      <c r="B102" s="31"/>
      <c r="C102"/>
      <c r="D102"/>
      <c r="E102"/>
      <c r="F102"/>
      <c r="G102"/>
      <c r="H102"/>
      <c r="I102"/>
    </row>
    <row r="103" spans="1:9" ht="12.75">
      <c r="A103" s="31"/>
      <c r="B103" s="31"/>
      <c r="C103"/>
      <c r="D103"/>
      <c r="E103"/>
      <c r="F103"/>
      <c r="G103"/>
      <c r="H103"/>
      <c r="I103"/>
    </row>
    <row r="104" spans="1:9" ht="12.75">
      <c r="A104" s="31"/>
      <c r="B104" s="31"/>
      <c r="C104"/>
      <c r="D104"/>
      <c r="E104"/>
      <c r="F104"/>
      <c r="G104"/>
      <c r="H104"/>
      <c r="I104"/>
    </row>
    <row r="105" spans="1:9" ht="12.75">
      <c r="A105" s="31"/>
      <c r="B105" s="31"/>
      <c r="C105"/>
      <c r="D105"/>
      <c r="E105"/>
      <c r="F105"/>
      <c r="G105"/>
      <c r="H105"/>
      <c r="I105"/>
    </row>
    <row r="106" spans="1:9" ht="12.75">
      <c r="A106" s="31"/>
      <c r="B106" s="31"/>
      <c r="C106"/>
      <c r="D106"/>
      <c r="E106"/>
      <c r="F106"/>
      <c r="G106"/>
      <c r="H106"/>
      <c r="I106"/>
    </row>
    <row r="107" spans="1:9" ht="12.75">
      <c r="A107" s="31"/>
      <c r="B107" s="31"/>
      <c r="C107"/>
      <c r="D107"/>
      <c r="E107"/>
      <c r="F107"/>
      <c r="G107"/>
      <c r="H107"/>
      <c r="I107"/>
    </row>
    <row r="108" spans="1:9" ht="12.75">
      <c r="A108" s="31"/>
      <c r="B108" s="31"/>
      <c r="C108"/>
      <c r="D108"/>
      <c r="E108"/>
      <c r="F108"/>
      <c r="G108"/>
      <c r="H108"/>
      <c r="I108"/>
    </row>
    <row r="109" spans="1:9" ht="12.75">
      <c r="A109" s="31"/>
      <c r="B109" s="31"/>
      <c r="C109"/>
      <c r="D109"/>
      <c r="E109"/>
      <c r="F109"/>
      <c r="G109"/>
      <c r="H109"/>
      <c r="I109"/>
    </row>
    <row r="110" spans="1:9" ht="12.75">
      <c r="A110" s="31"/>
      <c r="B110" s="31"/>
      <c r="C110"/>
      <c r="D110"/>
      <c r="E110"/>
      <c r="F110"/>
      <c r="G110"/>
      <c r="H110"/>
      <c r="I110"/>
    </row>
    <row r="111" spans="1:9" ht="12.75">
      <c r="A111" s="31"/>
      <c r="B111" s="31"/>
      <c r="C111"/>
      <c r="D111"/>
      <c r="E111"/>
      <c r="F111"/>
      <c r="G111"/>
      <c r="H111"/>
      <c r="I111"/>
    </row>
    <row r="112" spans="1:9" ht="12.75">
      <c r="A112" s="31"/>
      <c r="B112" s="31"/>
      <c r="C112"/>
      <c r="D112"/>
      <c r="E112"/>
      <c r="F112"/>
      <c r="G112"/>
      <c r="H112"/>
      <c r="I112"/>
    </row>
    <row r="113" spans="1:9" ht="12.75">
      <c r="A113" s="31"/>
      <c r="B113" s="31"/>
      <c r="C113"/>
      <c r="D113"/>
      <c r="E113"/>
      <c r="F113"/>
      <c r="G113"/>
      <c r="H113"/>
      <c r="I113"/>
    </row>
    <row r="114" spans="1:9" ht="12.75">
      <c r="A114" s="31"/>
      <c r="B114" s="31"/>
      <c r="C114"/>
      <c r="D114"/>
      <c r="E114"/>
      <c r="F114"/>
      <c r="G114"/>
      <c r="H114"/>
      <c r="I114"/>
    </row>
    <row r="115" spans="1:9" ht="12.75">
      <c r="A115" s="31"/>
      <c r="B115" s="31"/>
      <c r="C115"/>
      <c r="D115"/>
      <c r="E115"/>
      <c r="F115"/>
      <c r="G115"/>
      <c r="H115"/>
      <c r="I115"/>
    </row>
    <row r="116" spans="1:9" ht="12.75">
      <c r="A116" s="31"/>
      <c r="B116" s="31"/>
      <c r="C116"/>
      <c r="D116"/>
      <c r="E116"/>
      <c r="F116"/>
      <c r="G116"/>
      <c r="H116"/>
      <c r="I116"/>
    </row>
    <row r="117" spans="1:9" ht="12.75">
      <c r="A117" s="31"/>
      <c r="B117" s="31"/>
      <c r="C117"/>
      <c r="D117"/>
      <c r="E117"/>
      <c r="F117"/>
      <c r="G117"/>
      <c r="H117"/>
      <c r="I117"/>
    </row>
    <row r="118" spans="1:9" ht="12.75">
      <c r="A118" s="31"/>
      <c r="B118" s="31"/>
      <c r="C118"/>
      <c r="D118"/>
      <c r="E118"/>
      <c r="F118"/>
      <c r="G118"/>
      <c r="H118"/>
      <c r="I118"/>
    </row>
    <row r="119" spans="1:9" ht="12.75">
      <c r="A119" s="31"/>
      <c r="B119" s="31"/>
      <c r="C119"/>
      <c r="D119"/>
      <c r="E119"/>
      <c r="F119"/>
      <c r="G119"/>
      <c r="H119"/>
      <c r="I119"/>
    </row>
    <row r="120" spans="1:9" ht="12.75">
      <c r="A120" s="31"/>
      <c r="B120" s="31"/>
      <c r="C120"/>
      <c r="D120"/>
      <c r="E120"/>
      <c r="F120"/>
      <c r="G120"/>
      <c r="H120"/>
      <c r="I120"/>
    </row>
    <row r="121" spans="1:9" ht="12.75">
      <c r="A121" s="31"/>
      <c r="B121" s="31"/>
      <c r="C121"/>
      <c r="D121"/>
      <c r="E121"/>
      <c r="F121"/>
      <c r="G121"/>
      <c r="H121"/>
      <c r="I121"/>
    </row>
    <row r="122" spans="1:9" ht="12.75">
      <c r="A122" s="31"/>
      <c r="B122" s="31"/>
      <c r="C122"/>
      <c r="D122"/>
      <c r="E122"/>
      <c r="F122"/>
      <c r="G122"/>
      <c r="H122"/>
      <c r="I122"/>
    </row>
    <row r="123" spans="1:9" ht="12.75">
      <c r="A123" s="31"/>
      <c r="B123" s="31"/>
      <c r="C123"/>
      <c r="D123"/>
      <c r="E123"/>
      <c r="F123"/>
      <c r="G123"/>
      <c r="H123"/>
      <c r="I123"/>
    </row>
    <row r="124" spans="1:9" ht="12.75">
      <c r="A124" s="31"/>
      <c r="B124" s="31"/>
      <c r="C124"/>
      <c r="D124"/>
      <c r="E124"/>
      <c r="F124"/>
      <c r="G124"/>
      <c r="H124"/>
      <c r="I124"/>
    </row>
    <row r="125" spans="1:9" ht="12.75">
      <c r="A125" s="31"/>
      <c r="B125" s="31"/>
      <c r="C125"/>
      <c r="D125"/>
      <c r="E125"/>
      <c r="F125"/>
      <c r="G125"/>
      <c r="H125"/>
      <c r="I125"/>
    </row>
    <row r="126" spans="1:9" ht="12.75">
      <c r="A126" s="31"/>
      <c r="B126" s="31"/>
      <c r="C126"/>
      <c r="D126"/>
      <c r="E126"/>
      <c r="F126"/>
      <c r="G126"/>
      <c r="H126"/>
      <c r="I126"/>
    </row>
    <row r="127" spans="1:9" ht="12.75">
      <c r="A127" s="31"/>
      <c r="B127" s="31"/>
      <c r="C127"/>
      <c r="D127"/>
      <c r="E127"/>
      <c r="F127"/>
      <c r="G127"/>
      <c r="H127"/>
      <c r="I127"/>
    </row>
    <row r="128" spans="1:9" ht="12.75">
      <c r="A128" s="31"/>
      <c r="B128" s="31"/>
      <c r="C128"/>
      <c r="D128"/>
      <c r="E128"/>
      <c r="F128"/>
      <c r="G128"/>
      <c r="H128"/>
      <c r="I128"/>
    </row>
    <row r="129" spans="1:9" ht="12.75">
      <c r="A129" s="31"/>
      <c r="B129" s="31"/>
      <c r="C129"/>
      <c r="D129"/>
      <c r="E129"/>
      <c r="F129"/>
      <c r="G129"/>
      <c r="H129"/>
      <c r="I129"/>
    </row>
    <row r="130" spans="1:9" ht="12.75">
      <c r="A130" s="31"/>
      <c r="B130" s="31"/>
      <c r="C130"/>
      <c r="D130"/>
      <c r="E130"/>
      <c r="F130"/>
      <c r="G130"/>
      <c r="H130"/>
      <c r="I130"/>
    </row>
    <row r="131" spans="1:9" ht="12.75">
      <c r="A131" s="31"/>
      <c r="B131" s="31"/>
      <c r="C131"/>
      <c r="D131"/>
      <c r="E131"/>
      <c r="F131"/>
      <c r="G131"/>
      <c r="H131"/>
      <c r="I131"/>
    </row>
    <row r="132" spans="1:9" ht="12.75">
      <c r="A132" s="31"/>
      <c r="B132" s="31"/>
      <c r="C132"/>
      <c r="D132"/>
      <c r="E132"/>
      <c r="F132"/>
      <c r="G132"/>
      <c r="H132"/>
      <c r="I132"/>
    </row>
    <row r="133" spans="1:9" ht="12.75">
      <c r="A133" s="31"/>
      <c r="B133" s="31"/>
      <c r="C133"/>
      <c r="D133"/>
      <c r="E133"/>
      <c r="F133"/>
      <c r="G133"/>
      <c r="H133"/>
      <c r="I133"/>
    </row>
    <row r="134" spans="1:9" ht="12.75">
      <c r="A134" s="31"/>
      <c r="B134" s="31"/>
      <c r="C134"/>
      <c r="D134"/>
      <c r="E134"/>
      <c r="F134"/>
      <c r="G134"/>
      <c r="H134"/>
      <c r="I134"/>
    </row>
    <row r="135" spans="1:9" ht="12.75">
      <c r="A135" s="31"/>
      <c r="B135" s="31"/>
      <c r="C135"/>
      <c r="D135"/>
      <c r="E135"/>
      <c r="F135"/>
      <c r="G135"/>
      <c r="H135"/>
      <c r="I135"/>
    </row>
    <row r="136" spans="1:9" ht="12.75">
      <c r="A136" s="31"/>
      <c r="B136" s="31"/>
      <c r="C136"/>
      <c r="D136"/>
      <c r="E136"/>
      <c r="F136"/>
      <c r="G136"/>
      <c r="H136"/>
      <c r="I136"/>
    </row>
    <row r="137" spans="1:9" ht="12.75">
      <c r="A137" s="31"/>
      <c r="B137" s="31"/>
      <c r="C137"/>
      <c r="D137"/>
      <c r="E137"/>
      <c r="F137"/>
      <c r="G137"/>
      <c r="H137"/>
      <c r="I137"/>
    </row>
    <row r="138" spans="1:9" ht="12.75">
      <c r="A138" s="31"/>
      <c r="B138" s="31"/>
      <c r="C138"/>
      <c r="D138"/>
      <c r="E138"/>
      <c r="F138"/>
      <c r="G138"/>
      <c r="H138"/>
      <c r="I138"/>
    </row>
    <row r="139" spans="1:9" ht="12.75">
      <c r="A139" s="31"/>
      <c r="B139" s="31"/>
      <c r="C139"/>
      <c r="D139"/>
      <c r="E139"/>
      <c r="F139"/>
      <c r="G139"/>
      <c r="H139"/>
      <c r="I139"/>
    </row>
    <row r="140" spans="1:9" ht="12.75">
      <c r="A140" s="31"/>
      <c r="B140" s="31"/>
      <c r="C140"/>
      <c r="D140"/>
      <c r="E140"/>
      <c r="F140"/>
      <c r="G140"/>
      <c r="H140"/>
      <c r="I140"/>
    </row>
    <row r="141" spans="1:9" ht="12.75">
      <c r="A141" s="31"/>
      <c r="B141" s="31"/>
      <c r="C141"/>
      <c r="D141"/>
      <c r="E141"/>
      <c r="F141"/>
      <c r="G141"/>
      <c r="H141"/>
      <c r="I141"/>
    </row>
    <row r="142" spans="1:9" ht="12.75">
      <c r="A142" s="31"/>
      <c r="B142" s="31"/>
      <c r="C142"/>
      <c r="D142"/>
      <c r="E142"/>
      <c r="F142"/>
      <c r="G142"/>
      <c r="H142"/>
      <c r="I142"/>
    </row>
    <row r="143" spans="1:9" ht="12.75">
      <c r="A143" s="31"/>
      <c r="B143" s="31"/>
      <c r="C143"/>
      <c r="D143"/>
      <c r="E143"/>
      <c r="F143"/>
      <c r="G143"/>
      <c r="H143"/>
      <c r="I143"/>
    </row>
    <row r="144" spans="1:9" ht="12.75">
      <c r="A144" s="31"/>
      <c r="B144" s="31"/>
      <c r="C144"/>
      <c r="D144"/>
      <c r="E144"/>
      <c r="F144"/>
      <c r="G144"/>
      <c r="H144"/>
      <c r="I144"/>
    </row>
    <row r="145" spans="1:9" ht="12.75">
      <c r="A145" s="31"/>
      <c r="B145" s="31"/>
      <c r="C145"/>
      <c r="D145"/>
      <c r="E145"/>
      <c r="F145"/>
      <c r="G145"/>
      <c r="H145"/>
      <c r="I145"/>
    </row>
    <row r="146" spans="1:9" ht="12.75">
      <c r="A146" s="31"/>
      <c r="B146" s="31"/>
      <c r="C146"/>
      <c r="D146"/>
      <c r="E146"/>
      <c r="F146"/>
      <c r="G146"/>
      <c r="H146"/>
      <c r="I146"/>
    </row>
    <row r="147" spans="1:9" ht="12.75">
      <c r="A147" s="31"/>
      <c r="B147" s="31"/>
      <c r="C147"/>
      <c r="D147"/>
      <c r="E147"/>
      <c r="F147"/>
      <c r="G147"/>
      <c r="H147"/>
      <c r="I147"/>
    </row>
    <row r="148" spans="1:9" ht="12.75">
      <c r="A148" s="31"/>
      <c r="B148" s="31"/>
      <c r="C148"/>
      <c r="D148"/>
      <c r="E148"/>
      <c r="F148"/>
      <c r="G148"/>
      <c r="H148"/>
      <c r="I148"/>
    </row>
    <row r="149" spans="1:9" ht="12.75">
      <c r="A149" s="31"/>
      <c r="B149" s="31"/>
      <c r="C149"/>
      <c r="D149"/>
      <c r="E149"/>
      <c r="F149"/>
      <c r="G149"/>
      <c r="H149"/>
      <c r="I149"/>
    </row>
    <row r="150" spans="1:9" ht="12.75">
      <c r="A150" s="31"/>
      <c r="B150" s="31"/>
      <c r="C150"/>
      <c r="D150"/>
      <c r="E150"/>
      <c r="F150"/>
      <c r="G150"/>
      <c r="H150"/>
      <c r="I150"/>
    </row>
    <row r="151" spans="1:9" ht="12.75">
      <c r="A151" s="31"/>
      <c r="B151" s="31"/>
      <c r="C151"/>
      <c r="D151"/>
      <c r="E151"/>
      <c r="F151"/>
      <c r="G151"/>
      <c r="H151"/>
      <c r="I151"/>
    </row>
    <row r="152" spans="1:9" ht="12.75">
      <c r="A152" s="31"/>
      <c r="B152" s="31"/>
      <c r="C152"/>
      <c r="D152"/>
      <c r="E152"/>
      <c r="F152"/>
      <c r="G152"/>
      <c r="H152"/>
      <c r="I152"/>
    </row>
    <row r="153" spans="1:9" ht="12.75">
      <c r="A153" s="31"/>
      <c r="B153" s="31"/>
      <c r="C153"/>
      <c r="D153"/>
      <c r="E153"/>
      <c r="F153"/>
      <c r="G153"/>
      <c r="H153"/>
      <c r="I153"/>
    </row>
    <row r="154" spans="1:9" ht="12.75">
      <c r="A154" s="31"/>
      <c r="B154" s="31"/>
      <c r="C154"/>
      <c r="D154"/>
      <c r="E154"/>
      <c r="F154"/>
      <c r="G154"/>
      <c r="H154"/>
      <c r="I154"/>
    </row>
    <row r="155" spans="1:9" ht="12.75">
      <c r="A155" s="31"/>
      <c r="B155" s="31"/>
      <c r="C155"/>
      <c r="D155"/>
      <c r="E155"/>
      <c r="F155"/>
      <c r="G155"/>
      <c r="H155"/>
      <c r="I155"/>
    </row>
    <row r="156" spans="1:9" ht="12.75">
      <c r="A156" s="31"/>
      <c r="B156" s="31"/>
      <c r="C156"/>
      <c r="D156"/>
      <c r="E156"/>
      <c r="F156"/>
      <c r="G156"/>
      <c r="H156"/>
      <c r="I156"/>
    </row>
    <row r="157" spans="1:9" ht="12.75">
      <c r="A157" s="31"/>
      <c r="B157" s="31"/>
      <c r="C157"/>
      <c r="D157"/>
      <c r="E157"/>
      <c r="F157"/>
      <c r="G157"/>
      <c r="H157"/>
      <c r="I157"/>
    </row>
    <row r="158" spans="1:9" ht="12.75">
      <c r="A158" s="31"/>
      <c r="B158" s="31"/>
      <c r="C158"/>
      <c r="D158"/>
      <c r="E158"/>
      <c r="F158"/>
      <c r="G158"/>
      <c r="H158"/>
      <c r="I158"/>
    </row>
    <row r="159" spans="1:9" ht="12.75">
      <c r="A159" s="31"/>
      <c r="B159" s="31"/>
      <c r="C159"/>
      <c r="D159"/>
      <c r="E159"/>
      <c r="F159"/>
      <c r="G159"/>
      <c r="H159"/>
      <c r="I159"/>
    </row>
    <row r="160" spans="1:9" ht="12.75">
      <c r="A160" s="31"/>
      <c r="B160" s="31"/>
      <c r="C160"/>
      <c r="D160"/>
      <c r="E160"/>
      <c r="F160"/>
      <c r="G160"/>
      <c r="H160"/>
      <c r="I160"/>
    </row>
    <row r="161" spans="1:9" ht="12.75">
      <c r="A161" s="31"/>
      <c r="B161" s="31"/>
      <c r="C161"/>
      <c r="D161"/>
      <c r="E161"/>
      <c r="F161"/>
      <c r="G161"/>
      <c r="H161"/>
      <c r="I161"/>
    </row>
    <row r="162" spans="1:9" ht="12.75">
      <c r="A162" s="31"/>
      <c r="B162" s="31"/>
      <c r="C162"/>
      <c r="D162"/>
      <c r="E162"/>
      <c r="F162"/>
      <c r="G162"/>
      <c r="H162"/>
      <c r="I162"/>
    </row>
    <row r="163" spans="1:9" ht="12.75">
      <c r="A163" s="31"/>
      <c r="B163" s="31"/>
      <c r="C163"/>
      <c r="D163"/>
      <c r="E163"/>
      <c r="F163"/>
      <c r="G163"/>
      <c r="H163"/>
      <c r="I163"/>
    </row>
    <row r="164" spans="1:9" ht="12.75">
      <c r="A164" s="31"/>
      <c r="B164" s="31"/>
      <c r="C164"/>
      <c r="D164"/>
      <c r="E164"/>
      <c r="F164"/>
      <c r="G164"/>
      <c r="H164"/>
      <c r="I164"/>
    </row>
    <row r="165" spans="1:9" ht="12.75">
      <c r="A165" s="31"/>
      <c r="B165" s="31"/>
      <c r="C165"/>
      <c r="D165"/>
      <c r="E165"/>
      <c r="F165"/>
      <c r="G165"/>
      <c r="H165"/>
      <c r="I165"/>
    </row>
    <row r="166" spans="1:9" ht="12.75">
      <c r="A166" s="31"/>
      <c r="B166" s="31"/>
      <c r="C166"/>
      <c r="D166"/>
      <c r="E166"/>
      <c r="F166"/>
      <c r="G166"/>
      <c r="H166"/>
      <c r="I166"/>
    </row>
    <row r="167" spans="1:9" ht="12.75">
      <c r="A167" s="31"/>
      <c r="B167" s="31"/>
      <c r="C167"/>
      <c r="D167"/>
      <c r="E167"/>
      <c r="F167"/>
      <c r="G167"/>
      <c r="H167"/>
      <c r="I167"/>
    </row>
    <row r="168" spans="1:9" ht="12.75">
      <c r="A168" s="31"/>
      <c r="B168" s="31"/>
      <c r="C168"/>
      <c r="D168"/>
      <c r="E168"/>
      <c r="F168"/>
      <c r="G168"/>
      <c r="H168"/>
      <c r="I168"/>
    </row>
    <row r="169" spans="1:9" ht="12.75">
      <c r="A169" s="31"/>
      <c r="B169" s="31"/>
      <c r="C169"/>
      <c r="D169"/>
      <c r="E169"/>
      <c r="F169"/>
      <c r="G169"/>
      <c r="H169"/>
      <c r="I169"/>
    </row>
    <row r="170" spans="1:9" ht="12.75">
      <c r="A170" s="31"/>
      <c r="B170" s="31"/>
      <c r="C170"/>
      <c r="D170"/>
      <c r="E170"/>
      <c r="F170"/>
      <c r="G170"/>
      <c r="H170"/>
      <c r="I170"/>
    </row>
    <row r="171" spans="1:9" ht="12.75">
      <c r="A171" s="31"/>
      <c r="B171" s="31"/>
      <c r="C171"/>
      <c r="D171"/>
      <c r="E171"/>
      <c r="F171"/>
      <c r="G171"/>
      <c r="H171"/>
      <c r="I171"/>
    </row>
    <row r="172" spans="1:9" ht="12.75">
      <c r="A172" s="31"/>
      <c r="B172" s="31"/>
      <c r="C172"/>
      <c r="D172"/>
      <c r="E172"/>
      <c r="F172"/>
      <c r="G172"/>
      <c r="H172"/>
      <c r="I172"/>
    </row>
    <row r="173" spans="1:9" ht="12.75">
      <c r="A173" s="31"/>
      <c r="B173" s="31"/>
      <c r="C173"/>
      <c r="D173"/>
      <c r="E173"/>
      <c r="F173"/>
      <c r="G173"/>
      <c r="H173"/>
      <c r="I173"/>
    </row>
    <row r="174" spans="1:9" ht="12.75">
      <c r="A174" s="31"/>
      <c r="B174" s="31"/>
      <c r="C174"/>
      <c r="D174"/>
      <c r="E174"/>
      <c r="F174"/>
      <c r="G174"/>
      <c r="H174"/>
      <c r="I174"/>
    </row>
    <row r="175" spans="1:9" ht="12.75">
      <c r="A175" s="31"/>
      <c r="B175" s="31"/>
      <c r="C175"/>
      <c r="D175"/>
      <c r="E175"/>
      <c r="F175"/>
      <c r="G175"/>
      <c r="H175"/>
      <c r="I175"/>
    </row>
    <row r="176" spans="1:9" ht="12.75">
      <c r="A176" s="31"/>
      <c r="B176" s="31"/>
      <c r="C176"/>
      <c r="D176"/>
      <c r="E176"/>
      <c r="F176"/>
      <c r="G176"/>
      <c r="H176"/>
      <c r="I176"/>
    </row>
    <row r="177" spans="1:9" ht="12.75">
      <c r="A177" s="31"/>
      <c r="B177" s="31"/>
      <c r="C177"/>
      <c r="D177"/>
      <c r="E177"/>
      <c r="F177"/>
      <c r="G177"/>
      <c r="H177"/>
      <c r="I177"/>
    </row>
    <row r="178" spans="1:9" ht="12.75">
      <c r="A178" s="31"/>
      <c r="B178" s="31"/>
      <c r="C178"/>
      <c r="D178"/>
      <c r="E178"/>
      <c r="F178"/>
      <c r="G178"/>
      <c r="H178"/>
      <c r="I178"/>
    </row>
    <row r="179" spans="1:9" ht="12.75">
      <c r="A179" s="31"/>
      <c r="B179" s="31"/>
      <c r="C179"/>
      <c r="D179"/>
      <c r="E179"/>
      <c r="F179"/>
      <c r="G179"/>
      <c r="H179"/>
      <c r="I179"/>
    </row>
    <row r="180" spans="1:9" ht="12.75">
      <c r="A180" s="31"/>
      <c r="B180" s="31"/>
      <c r="C180"/>
      <c r="D180"/>
      <c r="E180"/>
      <c r="F180"/>
      <c r="G180"/>
      <c r="H180"/>
      <c r="I180"/>
    </row>
    <row r="181" spans="1:9" ht="12.75">
      <c r="A181" s="31"/>
      <c r="B181" s="31"/>
      <c r="C181"/>
      <c r="D181"/>
      <c r="E181"/>
      <c r="F181"/>
      <c r="G181"/>
      <c r="H181"/>
      <c r="I181"/>
    </row>
    <row r="182" spans="1:9" ht="12.75">
      <c r="A182" s="31"/>
      <c r="B182" s="31"/>
      <c r="C182"/>
      <c r="D182"/>
      <c r="E182"/>
      <c r="F182"/>
      <c r="G182"/>
      <c r="H182"/>
      <c r="I182"/>
    </row>
    <row r="183" spans="1:9" ht="12.75">
      <c r="A183" s="31"/>
      <c r="B183" s="31"/>
      <c r="C183"/>
      <c r="D183"/>
      <c r="E183"/>
      <c r="F183"/>
      <c r="G183"/>
      <c r="H183"/>
      <c r="I183"/>
    </row>
    <row r="184" spans="1:9" ht="12.75">
      <c r="A184" s="31"/>
      <c r="B184" s="31"/>
      <c r="C184"/>
      <c r="D184"/>
      <c r="E184"/>
      <c r="F184"/>
      <c r="G184"/>
      <c r="H184"/>
      <c r="I184"/>
    </row>
    <row r="185" spans="1:9" ht="12.75">
      <c r="A185" s="31"/>
      <c r="B185" s="31"/>
      <c r="C185"/>
      <c r="D185"/>
      <c r="E185"/>
      <c r="F185"/>
      <c r="G185"/>
      <c r="H185"/>
      <c r="I185"/>
    </row>
    <row r="186" spans="1:7" ht="12.75">
      <c r="A186" s="31"/>
      <c r="B186" s="31"/>
      <c r="C186"/>
      <c r="D186"/>
      <c r="E186"/>
      <c r="F186"/>
      <c r="G186"/>
    </row>
    <row r="187" spans="1:7" ht="12.75">
      <c r="A187" s="31"/>
      <c r="B187" s="31"/>
      <c r="C187"/>
      <c r="D187"/>
      <c r="E187"/>
      <c r="F187"/>
      <c r="G187"/>
    </row>
    <row r="188" spans="1:7" ht="12.75">
      <c r="A188" s="31"/>
      <c r="B188" s="31"/>
      <c r="C188"/>
      <c r="D188"/>
      <c r="E188"/>
      <c r="F188"/>
      <c r="G188"/>
    </row>
    <row r="189" spans="1:7" ht="12.75">
      <c r="A189" s="31"/>
      <c r="B189" s="31"/>
      <c r="C189"/>
      <c r="D189"/>
      <c r="E189"/>
      <c r="F189"/>
      <c r="G189"/>
    </row>
    <row r="190" spans="1:7" ht="12.75">
      <c r="A190" s="31"/>
      <c r="B190" s="31"/>
      <c r="C190"/>
      <c r="D190"/>
      <c r="E190"/>
      <c r="F190"/>
      <c r="G190"/>
    </row>
    <row r="191" spans="1:7" ht="12.75">
      <c r="A191" s="31"/>
      <c r="B191" s="31"/>
      <c r="C191"/>
      <c r="D191"/>
      <c r="E191"/>
      <c r="F191"/>
      <c r="G191"/>
    </row>
    <row r="192" spans="1:7" ht="12.75">
      <c r="A192" s="31"/>
      <c r="B192" s="31"/>
      <c r="C192"/>
      <c r="D192"/>
      <c r="E192"/>
      <c r="F192"/>
      <c r="G192"/>
    </row>
    <row r="193" spans="1:7" ht="12.75">
      <c r="A193" s="31"/>
      <c r="B193" s="31"/>
      <c r="C193"/>
      <c r="D193"/>
      <c r="E193"/>
      <c r="F193"/>
      <c r="G193"/>
    </row>
    <row r="194" spans="1:7" ht="12.75">
      <c r="A194" s="31"/>
      <c r="B194" s="31"/>
      <c r="C194"/>
      <c r="D194"/>
      <c r="E194"/>
      <c r="F194"/>
      <c r="G194"/>
    </row>
    <row r="195" spans="1:7" ht="12.75">
      <c r="A195" s="31"/>
      <c r="B195" s="31"/>
      <c r="C195"/>
      <c r="D195"/>
      <c r="E195"/>
      <c r="F195"/>
      <c r="G195"/>
    </row>
    <row r="196" spans="1:7" ht="12.75">
      <c r="A196" s="31"/>
      <c r="B196" s="31"/>
      <c r="C196"/>
      <c r="D196"/>
      <c r="E196"/>
      <c r="F196"/>
      <c r="G196"/>
    </row>
    <row r="197" spans="1:7" ht="12.75">
      <c r="A197" s="31"/>
      <c r="B197" s="31"/>
      <c r="C197"/>
      <c r="D197"/>
      <c r="E197"/>
      <c r="F197"/>
      <c r="G197"/>
    </row>
    <row r="198" spans="1:7" ht="12.75">
      <c r="A198" s="31"/>
      <c r="B198" s="31"/>
      <c r="C198"/>
      <c r="D198"/>
      <c r="E198"/>
      <c r="F198"/>
      <c r="G198"/>
    </row>
    <row r="199" spans="1:7" ht="12.75">
      <c r="A199" s="31"/>
      <c r="B199" s="31"/>
      <c r="C199"/>
      <c r="D199"/>
      <c r="E199"/>
      <c r="F199"/>
      <c r="G199"/>
    </row>
    <row r="200" spans="1:7" ht="12.75">
      <c r="A200" s="31"/>
      <c r="B200" s="31"/>
      <c r="C200"/>
      <c r="D200"/>
      <c r="E200"/>
      <c r="F200"/>
      <c r="G200"/>
    </row>
    <row r="201" spans="1:7" ht="12.75">
      <c r="A201" s="31"/>
      <c r="B201" s="31"/>
      <c r="C201"/>
      <c r="D201"/>
      <c r="E201"/>
      <c r="F201"/>
      <c r="G201"/>
    </row>
    <row r="202" spans="1:7" ht="12.75">
      <c r="A202" s="31"/>
      <c r="B202" s="31"/>
      <c r="C202"/>
      <c r="D202"/>
      <c r="E202"/>
      <c r="F202"/>
      <c r="G202"/>
    </row>
    <row r="203" spans="1:7" ht="12.75">
      <c r="A203" s="31"/>
      <c r="B203" s="31"/>
      <c r="C203"/>
      <c r="D203"/>
      <c r="E203"/>
      <c r="F203"/>
      <c r="G203"/>
    </row>
    <row r="204" spans="1:7" ht="12.75">
      <c r="A204" s="31"/>
      <c r="B204" s="31"/>
      <c r="C204"/>
      <c r="D204"/>
      <c r="E204"/>
      <c r="F204"/>
      <c r="G204"/>
    </row>
    <row r="205" spans="1:7" ht="12.75">
      <c r="A205" s="31"/>
      <c r="B205" s="31"/>
      <c r="C205"/>
      <c r="D205"/>
      <c r="E205"/>
      <c r="F205"/>
      <c r="G205"/>
    </row>
    <row r="206" spans="1:7" ht="12.75">
      <c r="A206" s="31"/>
      <c r="B206" s="31"/>
      <c r="C206"/>
      <c r="D206"/>
      <c r="E206"/>
      <c r="F206"/>
      <c r="G206"/>
    </row>
    <row r="207" spans="1:7" ht="12.75">
      <c r="A207" s="31"/>
      <c r="B207" s="31"/>
      <c r="C207"/>
      <c r="D207"/>
      <c r="E207"/>
      <c r="F207"/>
      <c r="G207"/>
    </row>
    <row r="208" spans="1:7" ht="12.75">
      <c r="A208" s="31"/>
      <c r="B208" s="31"/>
      <c r="C208"/>
      <c r="D208"/>
      <c r="E208"/>
      <c r="F208"/>
      <c r="G208"/>
    </row>
    <row r="209" spans="1:7" ht="12.75">
      <c r="A209" s="31"/>
      <c r="B209" s="31"/>
      <c r="C209"/>
      <c r="D209"/>
      <c r="E209"/>
      <c r="F209"/>
      <c r="G209"/>
    </row>
    <row r="210" spans="1:7" ht="12.75">
      <c r="A210" s="31"/>
      <c r="B210" s="31"/>
      <c r="C210"/>
      <c r="D210"/>
      <c r="E210"/>
      <c r="F210"/>
      <c r="G210"/>
    </row>
    <row r="211" spans="1:7" ht="12.75">
      <c r="A211" s="31"/>
      <c r="B211" s="31"/>
      <c r="C211"/>
      <c r="D211"/>
      <c r="E211"/>
      <c r="F211"/>
      <c r="G211"/>
    </row>
    <row r="212" spans="1:7" ht="12.75">
      <c r="A212" s="31"/>
      <c r="B212" s="31"/>
      <c r="C212"/>
      <c r="D212"/>
      <c r="E212"/>
      <c r="F212"/>
      <c r="G212"/>
    </row>
    <row r="213" spans="1:7" ht="12.75">
      <c r="A213" s="31"/>
      <c r="B213" s="31"/>
      <c r="C213"/>
      <c r="D213"/>
      <c r="E213"/>
      <c r="F213"/>
      <c r="G213"/>
    </row>
    <row r="214" spans="1:7" ht="12.75">
      <c r="A214" s="31"/>
      <c r="B214" s="31"/>
      <c r="C214"/>
      <c r="D214"/>
      <c r="E214"/>
      <c r="F214"/>
      <c r="G214"/>
    </row>
    <row r="215" spans="1:7" ht="12.75">
      <c r="A215" s="31"/>
      <c r="B215" s="31"/>
      <c r="C215"/>
      <c r="D215"/>
      <c r="E215"/>
      <c r="F215"/>
      <c r="G215"/>
    </row>
    <row r="216" spans="1:7" ht="12.75">
      <c r="A216" s="31"/>
      <c r="B216" s="31"/>
      <c r="C216"/>
      <c r="D216"/>
      <c r="E216"/>
      <c r="F216"/>
      <c r="G216"/>
    </row>
    <row r="217" spans="1:7" ht="12.75">
      <c r="A217" s="31"/>
      <c r="B217" s="31"/>
      <c r="C217"/>
      <c r="D217"/>
      <c r="E217"/>
      <c r="F217"/>
      <c r="G217"/>
    </row>
    <row r="218" spans="1:7" ht="12.75">
      <c r="A218" s="31"/>
      <c r="B218" s="31"/>
      <c r="C218"/>
      <c r="D218"/>
      <c r="E218"/>
      <c r="F218"/>
      <c r="G218"/>
    </row>
    <row r="219" spans="1:7" ht="12.75">
      <c r="A219" s="31"/>
      <c r="B219" s="31"/>
      <c r="C219"/>
      <c r="D219"/>
      <c r="E219"/>
      <c r="F219"/>
      <c r="G219"/>
    </row>
    <row r="220" spans="1:7" ht="12.75">
      <c r="A220" s="31"/>
      <c r="B220" s="31"/>
      <c r="C220"/>
      <c r="D220"/>
      <c r="E220"/>
      <c r="F220"/>
      <c r="G220"/>
    </row>
    <row r="221" spans="1:7" ht="12.75">
      <c r="A221" s="31"/>
      <c r="B221" s="31"/>
      <c r="C221"/>
      <c r="D221"/>
      <c r="E221"/>
      <c r="F221"/>
      <c r="G221"/>
    </row>
    <row r="222" spans="1:7" ht="12.75">
      <c r="A222" s="31"/>
      <c r="B222" s="31"/>
      <c r="C222"/>
      <c r="D222"/>
      <c r="E222"/>
      <c r="F222"/>
      <c r="G222"/>
    </row>
    <row r="223" spans="1:7" ht="12.75">
      <c r="A223" s="31"/>
      <c r="B223" s="31"/>
      <c r="C223"/>
      <c r="D223"/>
      <c r="E223"/>
      <c r="F223"/>
      <c r="G223"/>
    </row>
    <row r="224" spans="1:7" ht="12.75">
      <c r="A224" s="31"/>
      <c r="B224" s="31"/>
      <c r="C224"/>
      <c r="D224"/>
      <c r="E224"/>
      <c r="F224"/>
      <c r="G224"/>
    </row>
    <row r="225" spans="1:7" ht="12.75">
      <c r="A225" s="31"/>
      <c r="B225" s="31"/>
      <c r="C225"/>
      <c r="D225"/>
      <c r="E225"/>
      <c r="F225"/>
      <c r="G225"/>
    </row>
    <row r="226" spans="1:7" ht="12.75">
      <c r="A226" s="31"/>
      <c r="B226" s="31"/>
      <c r="C226"/>
      <c r="D226"/>
      <c r="E226"/>
      <c r="F226"/>
      <c r="G226"/>
    </row>
    <row r="227" spans="1:7" ht="12.75">
      <c r="A227" s="31"/>
      <c r="B227" s="31"/>
      <c r="C227"/>
      <c r="D227"/>
      <c r="E227"/>
      <c r="F227"/>
      <c r="G227"/>
    </row>
    <row r="228" spans="1:7" ht="12.75">
      <c r="A228" s="31"/>
      <c r="B228" s="31"/>
      <c r="C228"/>
      <c r="D228"/>
      <c r="E228"/>
      <c r="F228"/>
      <c r="G228"/>
    </row>
    <row r="229" spans="1:7" ht="12.75">
      <c r="A229" s="31"/>
      <c r="B229" s="31"/>
      <c r="C229"/>
      <c r="D229"/>
      <c r="E229"/>
      <c r="F229"/>
      <c r="G229"/>
    </row>
    <row r="230" spans="1:7" ht="12.75">
      <c r="A230" s="31"/>
      <c r="B230" s="31"/>
      <c r="C230"/>
      <c r="D230"/>
      <c r="E230"/>
      <c r="F230"/>
      <c r="G230"/>
    </row>
    <row r="231" spans="1:7" ht="12.75">
      <c r="A231" s="31"/>
      <c r="B231" s="31"/>
      <c r="C231"/>
      <c r="D231"/>
      <c r="E231"/>
      <c r="F231"/>
      <c r="G231"/>
    </row>
    <row r="232" spans="1:7" ht="12.75">
      <c r="A232" s="31"/>
      <c r="B232" s="31"/>
      <c r="C232"/>
      <c r="D232"/>
      <c r="E232"/>
      <c r="F232"/>
      <c r="G232"/>
    </row>
    <row r="233" spans="1:7" ht="12.75">
      <c r="A233" s="31"/>
      <c r="B233" s="31"/>
      <c r="C233"/>
      <c r="D233"/>
      <c r="E233"/>
      <c r="F233"/>
      <c r="G233"/>
    </row>
    <row r="234" spans="1:7" ht="12.75">
      <c r="A234" s="31"/>
      <c r="B234" s="31"/>
      <c r="C234"/>
      <c r="D234"/>
      <c r="E234"/>
      <c r="F234"/>
      <c r="G234"/>
    </row>
    <row r="235" spans="1:7" ht="12.75">
      <c r="A235" s="31"/>
      <c r="B235" s="31"/>
      <c r="C235"/>
      <c r="D235"/>
      <c r="E235"/>
      <c r="F235"/>
      <c r="G235"/>
    </row>
    <row r="236" spans="1:7" ht="12.75">
      <c r="A236" s="31"/>
      <c r="B236" s="31"/>
      <c r="C236"/>
      <c r="D236"/>
      <c r="E236"/>
      <c r="F236"/>
      <c r="G236"/>
    </row>
    <row r="237" spans="1:7" ht="12.75">
      <c r="A237" s="31"/>
      <c r="B237" s="31"/>
      <c r="C237"/>
      <c r="D237"/>
      <c r="E237"/>
      <c r="F237"/>
      <c r="G237"/>
    </row>
    <row r="238" spans="1:7" ht="12.75">
      <c r="A238" s="31"/>
      <c r="B238" s="31"/>
      <c r="C238"/>
      <c r="D238"/>
      <c r="E238"/>
      <c r="F238"/>
      <c r="G238"/>
    </row>
    <row r="239" spans="1:7" ht="12.75">
      <c r="A239" s="31"/>
      <c r="B239" s="31"/>
      <c r="C239"/>
      <c r="D239"/>
      <c r="E239"/>
      <c r="F239"/>
      <c r="G239"/>
    </row>
    <row r="240" spans="1:7" ht="12.75">
      <c r="A240" s="31"/>
      <c r="B240" s="31"/>
      <c r="C240"/>
      <c r="D240"/>
      <c r="E240"/>
      <c r="F240"/>
      <c r="G240"/>
    </row>
    <row r="241" spans="1:7" ht="12.75">
      <c r="A241" s="31"/>
      <c r="B241" s="31"/>
      <c r="C241"/>
      <c r="D241"/>
      <c r="E241"/>
      <c r="F241"/>
      <c r="G241"/>
    </row>
    <row r="242" spans="1:7" ht="12.75">
      <c r="A242" s="31"/>
      <c r="B242" s="31"/>
      <c r="C242"/>
      <c r="D242"/>
      <c r="E242"/>
      <c r="F242"/>
      <c r="G242"/>
    </row>
    <row r="243" spans="1:7" ht="12.75">
      <c r="A243" s="31"/>
      <c r="B243" s="31"/>
      <c r="C243"/>
      <c r="D243"/>
      <c r="E243"/>
      <c r="F243"/>
      <c r="G243"/>
    </row>
    <row r="244" spans="1:7" ht="12.75">
      <c r="A244" s="31"/>
      <c r="B244" s="31"/>
      <c r="C244"/>
      <c r="D244"/>
      <c r="E244"/>
      <c r="F244"/>
      <c r="G244"/>
    </row>
    <row r="245" spans="1:7" ht="12.75">
      <c r="A245" s="31"/>
      <c r="B245" s="31"/>
      <c r="C245"/>
      <c r="D245"/>
      <c r="E245"/>
      <c r="F245"/>
      <c r="G245"/>
    </row>
    <row r="246" spans="1:7" ht="12.75">
      <c r="A246" s="31"/>
      <c r="B246" s="31"/>
      <c r="C246"/>
      <c r="D246"/>
      <c r="E246"/>
      <c r="F246"/>
      <c r="G246"/>
    </row>
    <row r="247" spans="1:7" ht="12.75">
      <c r="A247" s="31"/>
      <c r="B247" s="31"/>
      <c r="C247"/>
      <c r="D247"/>
      <c r="E247"/>
      <c r="F247"/>
      <c r="G247"/>
    </row>
    <row r="248" spans="1:7" ht="12.75">
      <c r="A248" s="31"/>
      <c r="B248" s="31"/>
      <c r="C248"/>
      <c r="D248"/>
      <c r="E248"/>
      <c r="F248"/>
      <c r="G248"/>
    </row>
    <row r="249" spans="1:7" ht="12.75">
      <c r="A249" s="31"/>
      <c r="B249" s="31"/>
      <c r="C249"/>
      <c r="D249"/>
      <c r="E249"/>
      <c r="F249"/>
      <c r="G249"/>
    </row>
    <row r="250" spans="1:7" ht="12.75">
      <c r="A250" s="31"/>
      <c r="B250" s="31"/>
      <c r="C250"/>
      <c r="D250"/>
      <c r="E250"/>
      <c r="F250"/>
      <c r="G250"/>
    </row>
    <row r="251" spans="1:7" ht="12.75">
      <c r="A251" s="31"/>
      <c r="B251" s="31"/>
      <c r="C251"/>
      <c r="D251"/>
      <c r="E251"/>
      <c r="F251"/>
      <c r="G251"/>
    </row>
    <row r="252" spans="1:7" ht="12.75">
      <c r="A252" s="31"/>
      <c r="B252" s="31"/>
      <c r="C252"/>
      <c r="D252"/>
      <c r="E252"/>
      <c r="F252"/>
      <c r="G252"/>
    </row>
    <row r="253" spans="1:7" ht="12.75">
      <c r="A253" s="31"/>
      <c r="B253" s="31"/>
      <c r="C253"/>
      <c r="D253"/>
      <c r="E253"/>
      <c r="F253"/>
      <c r="G253"/>
    </row>
    <row r="254" spans="1:7" ht="12.75">
      <c r="A254" s="31"/>
      <c r="B254" s="31"/>
      <c r="C254"/>
      <c r="D254"/>
      <c r="E254"/>
      <c r="F254"/>
      <c r="G254"/>
    </row>
    <row r="255" spans="1:7" ht="12.75">
      <c r="A255" s="31"/>
      <c r="B255" s="31"/>
      <c r="C255"/>
      <c r="D255"/>
      <c r="E255"/>
      <c r="F255"/>
      <c r="G255"/>
    </row>
    <row r="256" spans="1:7" ht="12.75">
      <c r="A256" s="31"/>
      <c r="B256" s="31"/>
      <c r="C256"/>
      <c r="D256"/>
      <c r="E256"/>
      <c r="F256"/>
      <c r="G256"/>
    </row>
    <row r="257" spans="1:7" ht="12.75">
      <c r="A257" s="31"/>
      <c r="B257" s="31"/>
      <c r="C257"/>
      <c r="D257"/>
      <c r="E257"/>
      <c r="F257"/>
      <c r="G257"/>
    </row>
    <row r="258" spans="1:7" ht="12.75">
      <c r="A258" s="31"/>
      <c r="B258" s="31"/>
      <c r="C258"/>
      <c r="D258"/>
      <c r="E258"/>
      <c r="F258"/>
      <c r="G258"/>
    </row>
    <row r="259" spans="1:7" ht="12.75">
      <c r="A259" s="31"/>
      <c r="B259" s="31"/>
      <c r="C259"/>
      <c r="D259"/>
      <c r="E259"/>
      <c r="F259"/>
      <c r="G259"/>
    </row>
    <row r="260" spans="1:7" ht="12.75">
      <c r="A260" s="31"/>
      <c r="B260" s="31"/>
      <c r="C260"/>
      <c r="D260"/>
      <c r="E260"/>
      <c r="F260"/>
      <c r="G260"/>
    </row>
    <row r="261" spans="1:7" ht="12.75">
      <c r="A261" s="31"/>
      <c r="B261" s="31"/>
      <c r="C261"/>
      <c r="D261"/>
      <c r="E261"/>
      <c r="F261"/>
      <c r="G261"/>
    </row>
    <row r="262" spans="1:7" ht="12.75">
      <c r="A262" s="31"/>
      <c r="B262" s="31"/>
      <c r="C262"/>
      <c r="D262"/>
      <c r="E262"/>
      <c r="F262"/>
      <c r="G262"/>
    </row>
    <row r="263" spans="1:7" ht="12.75">
      <c r="A263" s="31"/>
      <c r="B263" s="31"/>
      <c r="C263"/>
      <c r="D263"/>
      <c r="E263"/>
      <c r="F263"/>
      <c r="G263"/>
    </row>
    <row r="264" spans="1:7" ht="12.75">
      <c r="A264" s="31"/>
      <c r="B264" s="31"/>
      <c r="C264"/>
      <c r="D264"/>
      <c r="E264"/>
      <c r="F264"/>
      <c r="G264"/>
    </row>
    <row r="265" spans="1:7" ht="12.75">
      <c r="A265" s="31"/>
      <c r="B265" s="31"/>
      <c r="C265"/>
      <c r="D265"/>
      <c r="E265"/>
      <c r="F265"/>
      <c r="G265"/>
    </row>
    <row r="266" spans="1:7" ht="12.75">
      <c r="A266" s="31"/>
      <c r="B266" s="31"/>
      <c r="C266"/>
      <c r="D266"/>
      <c r="E266"/>
      <c r="F266"/>
      <c r="G266"/>
    </row>
    <row r="267" spans="1:7" ht="12.75">
      <c r="A267" s="31"/>
      <c r="B267" s="31"/>
      <c r="C267"/>
      <c r="D267"/>
      <c r="E267"/>
      <c r="F267"/>
      <c r="G267"/>
    </row>
    <row r="268" spans="1:7" ht="12.75">
      <c r="A268" s="31"/>
      <c r="B268" s="31"/>
      <c r="C268"/>
      <c r="D268"/>
      <c r="E268"/>
      <c r="F268"/>
      <c r="G268"/>
    </row>
    <row r="269" spans="1:7" ht="12.75">
      <c r="A269" s="31"/>
      <c r="B269" s="31"/>
      <c r="C269"/>
      <c r="D269"/>
      <c r="E269"/>
      <c r="F269"/>
      <c r="G269"/>
    </row>
    <row r="270" spans="1:7" ht="12.75">
      <c r="A270" s="31"/>
      <c r="B270" s="31"/>
      <c r="C270"/>
      <c r="D270"/>
      <c r="E270"/>
      <c r="F270"/>
      <c r="G270"/>
    </row>
    <row r="271" spans="1:7" ht="12.75">
      <c r="A271" s="31"/>
      <c r="B271" s="31"/>
      <c r="C271"/>
      <c r="D271"/>
      <c r="E271"/>
      <c r="F271"/>
      <c r="G271"/>
    </row>
    <row r="272" spans="1:7" ht="12.75">
      <c r="A272" s="31"/>
      <c r="B272" s="31"/>
      <c r="C272"/>
      <c r="D272"/>
      <c r="E272"/>
      <c r="F272"/>
      <c r="G272"/>
    </row>
    <row r="273" spans="1:7" ht="12.75">
      <c r="A273" s="31"/>
      <c r="B273" s="31"/>
      <c r="C273"/>
      <c r="D273"/>
      <c r="E273"/>
      <c r="F273"/>
      <c r="G273"/>
    </row>
    <row r="274" spans="1:7" ht="12.75">
      <c r="A274" s="31"/>
      <c r="B274" s="31"/>
      <c r="C274"/>
      <c r="D274"/>
      <c r="E274"/>
      <c r="F274"/>
      <c r="G274"/>
    </row>
    <row r="275" spans="1:7" ht="12.75">
      <c r="A275" s="31"/>
      <c r="B275" s="31"/>
      <c r="C275"/>
      <c r="D275"/>
      <c r="E275"/>
      <c r="F275"/>
      <c r="G275"/>
    </row>
    <row r="276" spans="1:7" ht="12.75">
      <c r="A276" s="31"/>
      <c r="B276" s="31"/>
      <c r="C276"/>
      <c r="D276"/>
      <c r="E276"/>
      <c r="F276"/>
      <c r="G276"/>
    </row>
    <row r="277" spans="1:7" ht="12.75">
      <c r="A277" s="31"/>
      <c r="B277" s="31"/>
      <c r="C277"/>
      <c r="D277"/>
      <c r="E277"/>
      <c r="F277"/>
      <c r="G277"/>
    </row>
    <row r="278" spans="1:7" ht="12.75">
      <c r="A278" s="31"/>
      <c r="B278" s="31"/>
      <c r="C278"/>
      <c r="D278"/>
      <c r="E278"/>
      <c r="F278"/>
      <c r="G278"/>
    </row>
    <row r="279" spans="1:7" ht="12.75">
      <c r="A279" s="31"/>
      <c r="B279" s="31"/>
      <c r="C279"/>
      <c r="D279"/>
      <c r="E279"/>
      <c r="F279"/>
      <c r="G279"/>
    </row>
    <row r="280" spans="1:7" ht="12.75">
      <c r="A280" s="31"/>
      <c r="B280" s="31"/>
      <c r="C280"/>
      <c r="D280"/>
      <c r="E280"/>
      <c r="F280"/>
      <c r="G280"/>
    </row>
    <row r="281" spans="1:7" ht="12.75">
      <c r="A281" s="31"/>
      <c r="B281" s="31"/>
      <c r="C281"/>
      <c r="D281"/>
      <c r="E281"/>
      <c r="F281"/>
      <c r="G281"/>
    </row>
    <row r="282" spans="1:7" ht="12.75">
      <c r="A282" s="31"/>
      <c r="B282" s="31"/>
      <c r="C282"/>
      <c r="D282"/>
      <c r="E282"/>
      <c r="F282"/>
      <c r="G282"/>
    </row>
    <row r="283" spans="1:7" ht="12.75">
      <c r="A283" s="31"/>
      <c r="B283" s="31"/>
      <c r="C283"/>
      <c r="D283"/>
      <c r="E283"/>
      <c r="F283"/>
      <c r="G283"/>
    </row>
    <row r="284" spans="1:7" ht="12.75">
      <c r="A284" s="31"/>
      <c r="B284" s="31"/>
      <c r="C284"/>
      <c r="D284"/>
      <c r="E284"/>
      <c r="F284"/>
      <c r="G284"/>
    </row>
    <row r="285" spans="1:7" ht="12.75">
      <c r="A285" s="31"/>
      <c r="B285" s="31"/>
      <c r="C285"/>
      <c r="D285"/>
      <c r="E285"/>
      <c r="F285"/>
      <c r="G285"/>
    </row>
    <row r="286" spans="1:7" ht="12.75">
      <c r="A286" s="31"/>
      <c r="B286" s="31"/>
      <c r="C286"/>
      <c r="D286"/>
      <c r="E286"/>
      <c r="F286"/>
      <c r="G286"/>
    </row>
    <row r="287" spans="1:7" ht="12.75">
      <c r="A287" s="31"/>
      <c r="B287" s="31"/>
      <c r="C287"/>
      <c r="D287"/>
      <c r="E287"/>
      <c r="F287"/>
      <c r="G287"/>
    </row>
    <row r="288" spans="1:7" ht="12.75">
      <c r="A288" s="31"/>
      <c r="B288" s="31"/>
      <c r="C288"/>
      <c r="D288"/>
      <c r="E288"/>
      <c r="F288"/>
      <c r="G288"/>
    </row>
    <row r="289" spans="1:7" ht="12.75">
      <c r="A289" s="31"/>
      <c r="B289" s="31"/>
      <c r="C289"/>
      <c r="D289"/>
      <c r="E289"/>
      <c r="F289"/>
      <c r="G289"/>
    </row>
    <row r="290" spans="1:7" ht="12.75">
      <c r="A290" s="31"/>
      <c r="B290" s="31"/>
      <c r="C290"/>
      <c r="D290"/>
      <c r="E290"/>
      <c r="F290"/>
      <c r="G290"/>
    </row>
    <row r="291" spans="1:7" ht="12.75">
      <c r="A291" s="31"/>
      <c r="B291" s="31"/>
      <c r="C291"/>
      <c r="D291"/>
      <c r="E291"/>
      <c r="F291"/>
      <c r="G291"/>
    </row>
    <row r="292" spans="1:7" ht="12.75">
      <c r="A292" s="31"/>
      <c r="B292" s="31"/>
      <c r="C292"/>
      <c r="D292"/>
      <c r="E292"/>
      <c r="F292"/>
      <c r="G292"/>
    </row>
    <row r="293" spans="1:7" ht="12.75">
      <c r="A293" s="31"/>
      <c r="B293" s="31"/>
      <c r="C293"/>
      <c r="D293"/>
      <c r="E293"/>
      <c r="F293"/>
      <c r="G293"/>
    </row>
    <row r="294" spans="1:7" ht="12.75">
      <c r="A294" s="31"/>
      <c r="B294" s="31"/>
      <c r="C294"/>
      <c r="D294"/>
      <c r="E294"/>
      <c r="F294"/>
      <c r="G294"/>
    </row>
    <row r="295" spans="1:7" ht="12.75">
      <c r="A295" s="31"/>
      <c r="B295" s="31"/>
      <c r="C295"/>
      <c r="D295"/>
      <c r="E295"/>
      <c r="F295"/>
      <c r="G295"/>
    </row>
    <row r="296" spans="1:7" ht="12.75">
      <c r="A296" s="31"/>
      <c r="B296" s="31"/>
      <c r="C296"/>
      <c r="D296"/>
      <c r="E296"/>
      <c r="F296"/>
      <c r="G296"/>
    </row>
    <row r="297" spans="1:7" ht="12.75">
      <c r="A297" s="31"/>
      <c r="B297" s="31"/>
      <c r="C297"/>
      <c r="D297"/>
      <c r="E297"/>
      <c r="F297"/>
      <c r="G297"/>
    </row>
    <row r="298" spans="1:7" ht="12.75">
      <c r="A298" s="31"/>
      <c r="B298" s="31"/>
      <c r="C298"/>
      <c r="D298"/>
      <c r="E298"/>
      <c r="F298"/>
      <c r="G298"/>
    </row>
    <row r="299" spans="1:7" ht="12.75">
      <c r="A299" s="31"/>
      <c r="B299" s="31"/>
      <c r="C299"/>
      <c r="D299"/>
      <c r="E299"/>
      <c r="F299"/>
      <c r="G299"/>
    </row>
    <row r="300" spans="1:7" ht="12.75">
      <c r="A300" s="31"/>
      <c r="B300" s="31"/>
      <c r="C300"/>
      <c r="D300"/>
      <c r="E300"/>
      <c r="F300"/>
      <c r="G300"/>
    </row>
    <row r="301" spans="1:7" ht="12.75">
      <c r="A301" s="31"/>
      <c r="B301" s="31"/>
      <c r="C301"/>
      <c r="D301"/>
      <c r="E301"/>
      <c r="F301"/>
      <c r="G301"/>
    </row>
    <row r="302" spans="1:7" ht="12.75">
      <c r="A302" s="31"/>
      <c r="B302" s="31"/>
      <c r="C302"/>
      <c r="D302"/>
      <c r="E302"/>
      <c r="F302"/>
      <c r="G302"/>
    </row>
    <row r="303" spans="1:7" ht="12.75">
      <c r="A303" s="31"/>
      <c r="B303" s="31"/>
      <c r="C303"/>
      <c r="D303"/>
      <c r="E303"/>
      <c r="F303"/>
      <c r="G303"/>
    </row>
    <row r="304" spans="1:7" ht="12.75">
      <c r="A304" s="31"/>
      <c r="B304" s="31"/>
      <c r="C304"/>
      <c r="D304"/>
      <c r="E304"/>
      <c r="F304"/>
      <c r="G304"/>
    </row>
    <row r="305" spans="1:7" ht="12.75">
      <c r="A305" s="31"/>
      <c r="B305" s="31"/>
      <c r="C305"/>
      <c r="D305"/>
      <c r="E305"/>
      <c r="F305"/>
      <c r="G305"/>
    </row>
    <row r="306" spans="1:7" ht="12.75">
      <c r="A306" s="31"/>
      <c r="B306" s="31"/>
      <c r="C306"/>
      <c r="D306"/>
      <c r="E306"/>
      <c r="F306"/>
      <c r="G306"/>
    </row>
    <row r="307" spans="1:7" ht="12.75">
      <c r="A307" s="31"/>
      <c r="B307" s="31"/>
      <c r="C307"/>
      <c r="D307"/>
      <c r="E307"/>
      <c r="F307"/>
      <c r="G307"/>
    </row>
    <row r="308" spans="1:7" ht="12.75">
      <c r="A308" s="31"/>
      <c r="B308" s="31"/>
      <c r="C308"/>
      <c r="D308"/>
      <c r="E308"/>
      <c r="F308"/>
      <c r="G308"/>
    </row>
    <row r="309" spans="1:7" ht="12.75">
      <c r="A309" s="31"/>
      <c r="B309" s="31"/>
      <c r="C309"/>
      <c r="D309"/>
      <c r="E309"/>
      <c r="F309"/>
      <c r="G309"/>
    </row>
    <row r="310" spans="1:7" ht="12.75">
      <c r="A310" s="31"/>
      <c r="B310" s="31"/>
      <c r="C310"/>
      <c r="D310"/>
      <c r="E310"/>
      <c r="F310"/>
      <c r="G310"/>
    </row>
    <row r="311" spans="1:7" ht="12.75">
      <c r="A311" s="31"/>
      <c r="B311" s="31"/>
      <c r="C311"/>
      <c r="D311"/>
      <c r="E311"/>
      <c r="F311"/>
      <c r="G311"/>
    </row>
    <row r="312" spans="1:7" ht="12.75">
      <c r="A312" s="31"/>
      <c r="B312" s="31"/>
      <c r="C312"/>
      <c r="D312"/>
      <c r="E312"/>
      <c r="F312"/>
      <c r="G312"/>
    </row>
    <row r="313" spans="1:7" ht="12.75">
      <c r="A313" s="31"/>
      <c r="B313" s="31"/>
      <c r="C313"/>
      <c r="D313"/>
      <c r="E313"/>
      <c r="F313"/>
      <c r="G313"/>
    </row>
    <row r="314" spans="1:7" ht="12.75">
      <c r="A314" s="31"/>
      <c r="B314" s="31"/>
      <c r="C314"/>
      <c r="D314"/>
      <c r="E314"/>
      <c r="F314"/>
      <c r="G314"/>
    </row>
    <row r="315" spans="1:7" ht="12.75">
      <c r="A315" s="31"/>
      <c r="B315" s="31"/>
      <c r="C315"/>
      <c r="D315"/>
      <c r="E315"/>
      <c r="F315"/>
      <c r="G315"/>
    </row>
    <row r="316" spans="1:7" ht="12.75">
      <c r="A316" s="31"/>
      <c r="B316" s="31"/>
      <c r="C316"/>
      <c r="D316"/>
      <c r="E316"/>
      <c r="F316"/>
      <c r="G316"/>
    </row>
    <row r="317" spans="1:7" ht="12.75">
      <c r="A317" s="31"/>
      <c r="B317" s="31"/>
      <c r="C317"/>
      <c r="D317"/>
      <c r="E317"/>
      <c r="F317"/>
      <c r="G317"/>
    </row>
    <row r="318" spans="1:7" ht="12.75">
      <c r="A318" s="31"/>
      <c r="B318" s="31"/>
      <c r="C318"/>
      <c r="D318"/>
      <c r="E318"/>
      <c r="F318"/>
      <c r="G318"/>
    </row>
    <row r="319" spans="1:7" ht="12.75">
      <c r="A319" s="31"/>
      <c r="B319" s="31"/>
      <c r="C319"/>
      <c r="D319"/>
      <c r="E319"/>
      <c r="F319"/>
      <c r="G319"/>
    </row>
    <row r="320" spans="1:7" ht="12.75">
      <c r="A320" s="31"/>
      <c r="B320" s="31"/>
      <c r="C320"/>
      <c r="D320"/>
      <c r="E320"/>
      <c r="F320"/>
      <c r="G320"/>
    </row>
    <row r="321" spans="1:7" ht="12.75">
      <c r="A321" s="31"/>
      <c r="B321" s="31"/>
      <c r="C321"/>
      <c r="D321"/>
      <c r="E321"/>
      <c r="F321"/>
      <c r="G321"/>
    </row>
    <row r="322" spans="1:7" ht="12.75">
      <c r="A322" s="31"/>
      <c r="B322" s="31"/>
      <c r="C322"/>
      <c r="D322"/>
      <c r="E322"/>
      <c r="F322"/>
      <c r="G322"/>
    </row>
    <row r="323" spans="1:7" ht="12.75">
      <c r="A323" s="31"/>
      <c r="B323" s="31"/>
      <c r="C323"/>
      <c r="D323"/>
      <c r="E323"/>
      <c r="F323"/>
      <c r="G323"/>
    </row>
    <row r="324" spans="1:7" ht="12.75">
      <c r="A324" s="31"/>
      <c r="B324" s="31"/>
      <c r="C324"/>
      <c r="D324"/>
      <c r="E324"/>
      <c r="F324"/>
      <c r="G324"/>
    </row>
    <row r="325" spans="1:7" ht="12.75">
      <c r="A325" s="31"/>
      <c r="B325" s="31"/>
      <c r="C325"/>
      <c r="D325"/>
      <c r="E325"/>
      <c r="F325"/>
      <c r="G325"/>
    </row>
    <row r="326" spans="1:7" ht="12.75">
      <c r="A326" s="31"/>
      <c r="B326" s="31"/>
      <c r="C326"/>
      <c r="D326"/>
      <c r="E326"/>
      <c r="F326"/>
      <c r="G326"/>
    </row>
    <row r="327" spans="1:7" ht="12.75">
      <c r="A327" s="31"/>
      <c r="B327" s="31"/>
      <c r="C327"/>
      <c r="D327"/>
      <c r="E327"/>
      <c r="F327"/>
      <c r="G327"/>
    </row>
    <row r="328" spans="1:7" ht="12.75">
      <c r="A328" s="31"/>
      <c r="B328" s="31"/>
      <c r="C328"/>
      <c r="D328"/>
      <c r="E328"/>
      <c r="F328"/>
      <c r="G328"/>
    </row>
    <row r="329" spans="1:7" ht="12.75">
      <c r="A329" s="31"/>
      <c r="B329" s="31"/>
      <c r="C329"/>
      <c r="D329"/>
      <c r="E329"/>
      <c r="F329"/>
      <c r="G329"/>
    </row>
    <row r="330" spans="1:7" ht="12.75">
      <c r="A330" s="31"/>
      <c r="B330" s="31"/>
      <c r="C330"/>
      <c r="D330"/>
      <c r="E330"/>
      <c r="F330"/>
      <c r="G330"/>
    </row>
    <row r="331" spans="1:7" ht="12.75">
      <c r="A331" s="31"/>
      <c r="B331" s="31"/>
      <c r="C331"/>
      <c r="D331"/>
      <c r="E331"/>
      <c r="F331"/>
      <c r="G331"/>
    </row>
    <row r="332" spans="1:7" ht="12.75">
      <c r="A332" s="31"/>
      <c r="B332" s="31"/>
      <c r="C332"/>
      <c r="D332"/>
      <c r="E332"/>
      <c r="F332"/>
      <c r="G332"/>
    </row>
    <row r="333" spans="1:7" ht="12.75">
      <c r="A333" s="31"/>
      <c r="B333" s="31"/>
      <c r="C333"/>
      <c r="D333"/>
      <c r="E333"/>
      <c r="F333"/>
      <c r="G333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5" right="0.11811023622047245" top="0.5511811023622047" bottom="0.15748031496062992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0"/>
  <sheetViews>
    <sheetView tabSelected="1" zoomScalePageLayoutView="0" workbookViewId="0" topLeftCell="A1">
      <pane xSplit="2" ySplit="12" topLeftCell="C30" activePane="bottomRight" state="frozen"/>
      <selection pane="topLeft" activeCell="H33" sqref="H33:J33"/>
      <selection pane="topRight" activeCell="H33" sqref="H33:J33"/>
      <selection pane="bottomLeft" activeCell="H33" sqref="H33:J33"/>
      <selection pane="bottomRight" activeCell="I33" sqref="I33"/>
    </sheetView>
  </sheetViews>
  <sheetFormatPr defaultColWidth="9.140625" defaultRowHeight="12.75"/>
  <cols>
    <col min="1" max="1" width="32.8515625" style="1" customWidth="1"/>
    <col min="2" max="2" width="36.42187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1" s="3" customFormat="1" ht="69.75" customHeight="1">
      <c r="C1" s="4"/>
      <c r="D1" s="4"/>
      <c r="E1" s="4"/>
      <c r="F1" s="38" t="str">
        <f>'АМП леч'!F1:G1</f>
        <v>Приложение № 10.50.1* к Протоколу №12 от 14.12.18
</v>
      </c>
      <c r="G1" s="38"/>
      <c r="T1" s="4"/>
      <c r="U1" s="4"/>
    </row>
    <row r="2" spans="3:21" s="3" customFormat="1" ht="15">
      <c r="C2" s="4"/>
      <c r="D2" s="4"/>
      <c r="E2" s="4"/>
      <c r="F2" s="4"/>
      <c r="G2" s="4"/>
      <c r="T2" s="4"/>
      <c r="U2" s="4"/>
    </row>
    <row r="3" spans="1:21" s="3" customFormat="1" ht="38.25" customHeight="1">
      <c r="A3" s="39" t="s">
        <v>18</v>
      </c>
      <c r="B3" s="39"/>
      <c r="C3" s="39"/>
      <c r="D3" s="39"/>
      <c r="E3" s="39"/>
      <c r="F3" s="5"/>
      <c r="G3" s="5"/>
      <c r="T3" s="4"/>
      <c r="U3" s="4"/>
    </row>
    <row r="4" spans="1:21" s="3" customFormat="1" ht="16.5" customHeight="1">
      <c r="A4" s="39" t="s">
        <v>36</v>
      </c>
      <c r="B4" s="39"/>
      <c r="C4" s="39"/>
      <c r="D4" s="39"/>
      <c r="E4" s="39"/>
      <c r="F4" s="5"/>
      <c r="G4" s="5"/>
      <c r="T4" s="4"/>
      <c r="U4" s="4"/>
    </row>
    <row r="5" spans="1:21" s="8" customFormat="1" ht="42.75" customHeight="1">
      <c r="A5" s="40" t="s">
        <v>19</v>
      </c>
      <c r="B5" s="40"/>
      <c r="C5" s="40"/>
      <c r="D5" s="40"/>
      <c r="E5" s="7"/>
      <c r="F5" s="7"/>
      <c r="G5" s="7"/>
      <c r="T5" s="9"/>
      <c r="U5" s="9"/>
    </row>
    <row r="6" spans="1:21" s="8" customFormat="1" ht="15">
      <c r="A6" s="6"/>
      <c r="B6" s="6"/>
      <c r="C6" s="6"/>
      <c r="D6" s="6"/>
      <c r="E6" s="6"/>
      <c r="F6" s="7"/>
      <c r="G6" s="7"/>
      <c r="T6" s="9"/>
      <c r="U6" s="9"/>
    </row>
    <row r="7" spans="1:21" s="8" customFormat="1" ht="15">
      <c r="A7" s="6"/>
      <c r="B7" s="6"/>
      <c r="C7" s="6"/>
      <c r="D7" s="6"/>
      <c r="E7" s="6"/>
      <c r="F7" s="7"/>
      <c r="G7" s="7"/>
      <c r="T7" s="9"/>
      <c r="U7" s="9"/>
    </row>
    <row r="8" spans="1:21" s="13" customFormat="1" ht="15">
      <c r="A8" s="10" t="s">
        <v>35</v>
      </c>
      <c r="B8" s="11"/>
      <c r="C8" s="6"/>
      <c r="D8" s="6"/>
      <c r="E8" s="6"/>
      <c r="F8" s="12"/>
      <c r="G8" s="12"/>
      <c r="T8" s="12"/>
      <c r="U8" s="12"/>
    </row>
    <row r="9" spans="1:7" s="13" customFormat="1" ht="15">
      <c r="A9" s="14" t="s">
        <v>29</v>
      </c>
      <c r="B9" s="14"/>
      <c r="C9" s="15"/>
      <c r="D9" s="6"/>
      <c r="E9" s="6"/>
      <c r="F9" s="12"/>
      <c r="G9" s="12"/>
    </row>
    <row r="10" spans="1:7" s="8" customFormat="1" ht="12.75">
      <c r="A10" s="16"/>
      <c r="B10" s="16"/>
      <c r="C10" s="33"/>
      <c r="D10" s="17"/>
      <c r="E10" s="17"/>
      <c r="F10" s="9"/>
      <c r="G10" s="9"/>
    </row>
    <row r="11" spans="1:7" s="8" customFormat="1" ht="20.25" customHeight="1">
      <c r="A11" s="43" t="s">
        <v>21</v>
      </c>
      <c r="B11" s="43" t="s">
        <v>22</v>
      </c>
      <c r="C11" s="42" t="s">
        <v>23</v>
      </c>
      <c r="D11" s="42"/>
      <c r="E11" s="42"/>
      <c r="F11" s="42"/>
      <c r="G11" s="37" t="s">
        <v>24</v>
      </c>
    </row>
    <row r="12" spans="1:7" s="8" customFormat="1" ht="24" customHeight="1">
      <c r="A12" s="43"/>
      <c r="B12" s="43"/>
      <c r="C12" s="34" t="s">
        <v>25</v>
      </c>
      <c r="D12" s="34" t="s">
        <v>26</v>
      </c>
      <c r="E12" s="34" t="s">
        <v>27</v>
      </c>
      <c r="F12" s="34" t="s">
        <v>28</v>
      </c>
      <c r="G12" s="37"/>
    </row>
    <row r="13" spans="1:45" ht="12.75">
      <c r="A13" s="35" t="s">
        <v>32</v>
      </c>
      <c r="B13" s="35" t="s">
        <v>37</v>
      </c>
      <c r="C13" s="19">
        <v>700751.7</v>
      </c>
      <c r="D13" s="19">
        <v>988838.52</v>
      </c>
      <c r="E13" s="18">
        <v>989546.34</v>
      </c>
      <c r="F13" s="18">
        <v>2766404</v>
      </c>
      <c r="G13" s="18">
        <v>5445540.5600000005</v>
      </c>
      <c r="AR13" s="1"/>
      <c r="AS13" s="1"/>
    </row>
    <row r="14" spans="1:45" ht="12.75">
      <c r="A14" s="35" t="s">
        <v>9</v>
      </c>
      <c r="B14" s="35" t="s">
        <v>38</v>
      </c>
      <c r="C14" s="19">
        <v>225977.16</v>
      </c>
      <c r="D14" s="19">
        <v>225266.55</v>
      </c>
      <c r="E14" s="18">
        <v>225977.16</v>
      </c>
      <c r="F14" s="18">
        <v>265343</v>
      </c>
      <c r="G14" s="18">
        <v>942563.87</v>
      </c>
      <c r="AR14" s="1"/>
      <c r="AS14" s="1"/>
    </row>
    <row r="15" spans="1:45" ht="12.75">
      <c r="A15" s="35" t="s">
        <v>9</v>
      </c>
      <c r="B15" s="36" t="s">
        <v>62</v>
      </c>
      <c r="C15" s="19">
        <v>226889.91</v>
      </c>
      <c r="D15" s="19">
        <v>226288.08</v>
      </c>
      <c r="E15" s="18">
        <v>226889.91</v>
      </c>
      <c r="F15" s="18">
        <v>266546</v>
      </c>
      <c r="G15" s="18">
        <v>946613.9</v>
      </c>
      <c r="AR15" s="1"/>
      <c r="AS15" s="1"/>
    </row>
    <row r="16" spans="1:45" ht="12.75">
      <c r="A16" s="35" t="s">
        <v>9</v>
      </c>
      <c r="B16" s="36" t="s">
        <v>63</v>
      </c>
      <c r="C16" s="19">
        <v>226418.64</v>
      </c>
      <c r="D16" s="19">
        <v>226049.88</v>
      </c>
      <c r="E16" s="18">
        <v>226418.64</v>
      </c>
      <c r="F16" s="18">
        <v>266265</v>
      </c>
      <c r="G16" s="18">
        <v>945152.16</v>
      </c>
      <c r="AR16" s="1"/>
      <c r="AS16" s="1"/>
    </row>
    <row r="17" spans="1:45" ht="12.75">
      <c r="A17" s="35" t="s">
        <v>13</v>
      </c>
      <c r="B17" s="35" t="s">
        <v>39</v>
      </c>
      <c r="C17" s="19">
        <v>439704.27</v>
      </c>
      <c r="D17" s="19">
        <v>439211.88</v>
      </c>
      <c r="E17" s="18">
        <v>439704.27</v>
      </c>
      <c r="F17" s="18">
        <v>2132039</v>
      </c>
      <c r="G17" s="18">
        <v>3450659.42</v>
      </c>
      <c r="AR17" s="1"/>
      <c r="AS17" s="1"/>
    </row>
    <row r="18" spans="1:45" ht="12.75">
      <c r="A18" s="35" t="s">
        <v>0</v>
      </c>
      <c r="B18" s="35" t="s">
        <v>64</v>
      </c>
      <c r="C18" s="19">
        <v>173562.99</v>
      </c>
      <c r="D18" s="19">
        <v>65419.89</v>
      </c>
      <c r="E18" s="18">
        <v>65419.89</v>
      </c>
      <c r="F18" s="18">
        <v>77058</v>
      </c>
      <c r="G18" s="18">
        <v>381460.77</v>
      </c>
      <c r="AR18" s="1"/>
      <c r="AS18" s="1"/>
    </row>
    <row r="19" spans="1:45" ht="12.75">
      <c r="A19" s="35" t="s">
        <v>5</v>
      </c>
      <c r="B19" s="35" t="s">
        <v>65</v>
      </c>
      <c r="C19" s="19">
        <v>414415.05</v>
      </c>
      <c r="D19" s="19">
        <v>57409.29</v>
      </c>
      <c r="E19" s="18">
        <v>57409.29</v>
      </c>
      <c r="F19" s="18">
        <v>67623</v>
      </c>
      <c r="G19" s="18">
        <v>596856.63</v>
      </c>
      <c r="AR19" s="1"/>
      <c r="AS19" s="1"/>
    </row>
    <row r="20" spans="1:45" ht="12.75">
      <c r="A20" s="35" t="s">
        <v>5</v>
      </c>
      <c r="B20" s="36" t="s">
        <v>40</v>
      </c>
      <c r="C20" s="19">
        <v>947854.59</v>
      </c>
      <c r="D20" s="19">
        <v>947854.59</v>
      </c>
      <c r="E20" s="18">
        <v>947854.59</v>
      </c>
      <c r="F20" s="18">
        <v>1115930</v>
      </c>
      <c r="G20" s="18">
        <v>3959493.77</v>
      </c>
      <c r="AR20" s="1"/>
      <c r="AS20" s="1"/>
    </row>
    <row r="21" spans="1:45" ht="12.75">
      <c r="A21" s="35" t="s">
        <v>5</v>
      </c>
      <c r="B21" s="36" t="s">
        <v>41</v>
      </c>
      <c r="C21" s="19">
        <v>74811.27</v>
      </c>
      <c r="D21" s="19">
        <v>74811.27</v>
      </c>
      <c r="E21" s="18">
        <v>74811.27</v>
      </c>
      <c r="F21" s="18">
        <v>88613</v>
      </c>
      <c r="G21" s="18">
        <v>313046.81</v>
      </c>
      <c r="AR21" s="1"/>
      <c r="AS21" s="1"/>
    </row>
    <row r="22" spans="1:45" ht="12.75">
      <c r="A22" s="35" t="s">
        <v>5</v>
      </c>
      <c r="B22" s="36" t="s">
        <v>66</v>
      </c>
      <c r="C22" s="19">
        <v>530365.86</v>
      </c>
      <c r="D22" s="19">
        <v>530365.86</v>
      </c>
      <c r="E22" s="18">
        <v>238225.8</v>
      </c>
      <c r="F22" s="18">
        <v>301284</v>
      </c>
      <c r="G22" s="18">
        <v>1600241.52</v>
      </c>
      <c r="AR22" s="1"/>
      <c r="AS22" s="1"/>
    </row>
    <row r="23" spans="1:45" ht="12.75">
      <c r="A23" s="35" t="s">
        <v>5</v>
      </c>
      <c r="B23" s="36" t="s">
        <v>67</v>
      </c>
      <c r="C23" s="19">
        <v>177645.18</v>
      </c>
      <c r="D23" s="19">
        <v>177645.18</v>
      </c>
      <c r="E23" s="18">
        <v>60544.86</v>
      </c>
      <c r="F23" s="18">
        <v>71040</v>
      </c>
      <c r="G23" s="18">
        <v>486875.22</v>
      </c>
      <c r="AR23" s="1"/>
      <c r="AS23" s="1"/>
    </row>
    <row r="24" spans="1:45" ht="12.75">
      <c r="A24" s="35" t="s">
        <v>5</v>
      </c>
      <c r="B24" s="36" t="s">
        <v>68</v>
      </c>
      <c r="C24" s="19">
        <v>206880.3</v>
      </c>
      <c r="D24" s="19">
        <v>206462.37</v>
      </c>
      <c r="E24" s="18">
        <v>206880.3</v>
      </c>
      <c r="F24" s="18">
        <v>243193</v>
      </c>
      <c r="G24" s="18">
        <v>863415.97</v>
      </c>
      <c r="AR24" s="1"/>
      <c r="AS24" s="1"/>
    </row>
    <row r="25" spans="1:45" ht="12.75">
      <c r="A25" s="35" t="s">
        <v>33</v>
      </c>
      <c r="B25" s="35" t="s">
        <v>69</v>
      </c>
      <c r="C25" s="19">
        <v>62273.07</v>
      </c>
      <c r="D25" s="19">
        <v>61855.11</v>
      </c>
      <c r="E25" s="18">
        <v>62273.07</v>
      </c>
      <c r="F25" s="18">
        <v>72859</v>
      </c>
      <c r="G25" s="18">
        <v>259260.25</v>
      </c>
      <c r="AR25" s="1"/>
      <c r="AS25" s="1"/>
    </row>
    <row r="26" spans="1:45" ht="12.75">
      <c r="A26" s="35" t="s">
        <v>33</v>
      </c>
      <c r="B26" s="36" t="s">
        <v>70</v>
      </c>
      <c r="C26" s="19">
        <v>161324.85</v>
      </c>
      <c r="D26" s="19">
        <v>161324.85</v>
      </c>
      <c r="E26" s="18">
        <v>161324.85</v>
      </c>
      <c r="F26" s="18">
        <v>190025</v>
      </c>
      <c r="G26" s="18">
        <v>673999.55</v>
      </c>
      <c r="AR26" s="1"/>
      <c r="AS26" s="1"/>
    </row>
    <row r="27" spans="1:45" ht="12.75">
      <c r="A27" s="35" t="s">
        <v>10</v>
      </c>
      <c r="B27" s="35" t="s">
        <v>71</v>
      </c>
      <c r="C27" s="19">
        <v>17665.98</v>
      </c>
      <c r="D27" s="19">
        <v>17442.36</v>
      </c>
      <c r="E27" s="18">
        <v>5814.12</v>
      </c>
      <c r="F27" s="18">
        <v>0</v>
      </c>
      <c r="G27" s="18">
        <v>40922.46</v>
      </c>
      <c r="AR27" s="1"/>
      <c r="AS27" s="1"/>
    </row>
    <row r="28" spans="1:45" ht="12.75">
      <c r="A28" s="35" t="s">
        <v>10</v>
      </c>
      <c r="B28" s="36" t="s">
        <v>72</v>
      </c>
      <c r="C28" s="19">
        <v>106666.74</v>
      </c>
      <c r="D28" s="19">
        <v>106666.74</v>
      </c>
      <c r="E28" s="18">
        <v>118294.98</v>
      </c>
      <c r="F28" s="18">
        <v>146189</v>
      </c>
      <c r="G28" s="18">
        <v>477817.46</v>
      </c>
      <c r="AR28" s="1"/>
      <c r="AS28" s="1"/>
    </row>
    <row r="29" spans="1:45" ht="12.75">
      <c r="A29" s="35" t="s">
        <v>44</v>
      </c>
      <c r="B29" s="35" t="s">
        <v>45</v>
      </c>
      <c r="C29" s="19">
        <v>0</v>
      </c>
      <c r="D29" s="19">
        <v>0</v>
      </c>
      <c r="E29" s="18">
        <v>400821.75</v>
      </c>
      <c r="F29" s="18">
        <v>472130</v>
      </c>
      <c r="G29" s="18">
        <v>872951.75</v>
      </c>
      <c r="AR29" s="1"/>
      <c r="AS29" s="1"/>
    </row>
    <row r="30" spans="1:45" ht="12.75">
      <c r="A30" s="35" t="s">
        <v>1</v>
      </c>
      <c r="B30" s="35" t="s">
        <v>46</v>
      </c>
      <c r="C30" s="19">
        <v>51695.28</v>
      </c>
      <c r="D30" s="19">
        <v>51695.28</v>
      </c>
      <c r="E30" s="18">
        <v>51695.28</v>
      </c>
      <c r="F30" s="18">
        <v>142473</v>
      </c>
      <c r="G30" s="18">
        <v>297558.83999999997</v>
      </c>
      <c r="AR30" s="1"/>
      <c r="AS30" s="1"/>
    </row>
    <row r="31" spans="1:45" ht="12.75">
      <c r="A31" s="35" t="s">
        <v>2</v>
      </c>
      <c r="B31" s="35" t="s">
        <v>47</v>
      </c>
      <c r="C31" s="19">
        <v>0</v>
      </c>
      <c r="D31" s="19">
        <v>176587.32</v>
      </c>
      <c r="E31" s="18">
        <v>176587.32</v>
      </c>
      <c r="F31" s="18">
        <v>208003</v>
      </c>
      <c r="G31" s="18">
        <v>561177.64</v>
      </c>
      <c r="AR31" s="1"/>
      <c r="AS31" s="1"/>
    </row>
    <row r="32" spans="1:45" ht="12.75">
      <c r="A32" s="35" t="s">
        <v>3</v>
      </c>
      <c r="B32" s="35" t="s">
        <v>48</v>
      </c>
      <c r="C32" s="19">
        <v>39072.24</v>
      </c>
      <c r="D32" s="19">
        <v>39072.24</v>
      </c>
      <c r="E32" s="18">
        <v>39072.24</v>
      </c>
      <c r="F32" s="18">
        <v>132318</v>
      </c>
      <c r="G32" s="18">
        <v>249534.72</v>
      </c>
      <c r="AR32" s="1"/>
      <c r="AS32" s="1"/>
    </row>
    <row r="33" spans="1:45" ht="12.75">
      <c r="A33" s="35" t="s">
        <v>4</v>
      </c>
      <c r="B33" s="35" t="s">
        <v>49</v>
      </c>
      <c r="C33" s="19">
        <v>107788.32</v>
      </c>
      <c r="D33" s="19">
        <v>107788.32</v>
      </c>
      <c r="E33" s="18">
        <v>107788.32</v>
      </c>
      <c r="F33" s="18">
        <v>692272</v>
      </c>
      <c r="G33" s="18">
        <v>1015636.96</v>
      </c>
      <c r="AR33" s="1"/>
      <c r="AS33" s="1"/>
    </row>
    <row r="34" spans="1:45" ht="12.75">
      <c r="A34" s="35" t="s">
        <v>6</v>
      </c>
      <c r="B34" s="35" t="s">
        <v>50</v>
      </c>
      <c r="C34" s="19">
        <v>154692.48</v>
      </c>
      <c r="D34" s="19">
        <v>154412.25</v>
      </c>
      <c r="E34" s="18">
        <v>154692.48</v>
      </c>
      <c r="F34" s="18">
        <v>564134</v>
      </c>
      <c r="G34" s="18">
        <v>1027931.21</v>
      </c>
      <c r="AR34" s="1"/>
      <c r="AS34" s="1"/>
    </row>
    <row r="35" spans="1:45" ht="12.75">
      <c r="A35" s="35" t="s">
        <v>7</v>
      </c>
      <c r="B35" s="35" t="s">
        <v>51</v>
      </c>
      <c r="C35" s="19">
        <v>80524.5</v>
      </c>
      <c r="D35" s="19">
        <v>80141.04</v>
      </c>
      <c r="E35" s="18">
        <v>80524.5</v>
      </c>
      <c r="F35" s="18">
        <v>334685</v>
      </c>
      <c r="G35" s="18">
        <v>575875.04</v>
      </c>
      <c r="AR35" s="1"/>
      <c r="AS35" s="1"/>
    </row>
    <row r="36" spans="1:45" ht="12.75">
      <c r="A36" s="35" t="s">
        <v>8</v>
      </c>
      <c r="B36" s="35" t="s">
        <v>52</v>
      </c>
      <c r="C36" s="19">
        <v>199334.85</v>
      </c>
      <c r="D36" s="19">
        <v>199334.85</v>
      </c>
      <c r="E36" s="18">
        <v>199715.25</v>
      </c>
      <c r="F36" s="18">
        <v>400590</v>
      </c>
      <c r="G36" s="18">
        <v>998974.95</v>
      </c>
      <c r="AR36" s="1"/>
      <c r="AS36" s="1"/>
    </row>
    <row r="37" spans="1:45" ht="12.75">
      <c r="A37" s="35" t="s">
        <v>34</v>
      </c>
      <c r="B37" s="35" t="s">
        <v>73</v>
      </c>
      <c r="C37" s="19">
        <v>30452.4</v>
      </c>
      <c r="D37" s="19">
        <v>30452.4</v>
      </c>
      <c r="E37" s="18">
        <v>10150.8</v>
      </c>
      <c r="F37" s="18">
        <v>0</v>
      </c>
      <c r="G37" s="18">
        <v>71055.6</v>
      </c>
      <c r="AR37" s="1"/>
      <c r="AS37" s="1"/>
    </row>
    <row r="38" spans="1:45" ht="12.75">
      <c r="A38" s="35" t="s">
        <v>34</v>
      </c>
      <c r="B38" s="36" t="s">
        <v>74</v>
      </c>
      <c r="C38" s="19">
        <v>152262</v>
      </c>
      <c r="D38" s="19">
        <v>152262</v>
      </c>
      <c r="E38" s="18">
        <v>173832.45</v>
      </c>
      <c r="F38" s="18">
        <v>214622</v>
      </c>
      <c r="G38" s="18">
        <v>692978.45</v>
      </c>
      <c r="AR38" s="1"/>
      <c r="AS38" s="1"/>
    </row>
    <row r="39" spans="1:45" ht="12.75">
      <c r="A39" s="35" t="s">
        <v>11</v>
      </c>
      <c r="B39" s="35" t="s">
        <v>75</v>
      </c>
      <c r="C39" s="19">
        <v>71563.14</v>
      </c>
      <c r="D39" s="19">
        <v>71563.14</v>
      </c>
      <c r="E39" s="18">
        <v>23854.38</v>
      </c>
      <c r="F39" s="18">
        <v>0</v>
      </c>
      <c r="G39" s="18">
        <v>166980.66</v>
      </c>
      <c r="AR39" s="1"/>
      <c r="AS39" s="1"/>
    </row>
    <row r="40" spans="1:45" ht="12.75">
      <c r="A40" s="35" t="s">
        <v>11</v>
      </c>
      <c r="B40" s="36" t="s">
        <v>76</v>
      </c>
      <c r="C40" s="19">
        <v>379893.69</v>
      </c>
      <c r="D40" s="19">
        <v>379893.69</v>
      </c>
      <c r="E40" s="18">
        <v>428109.99</v>
      </c>
      <c r="F40" s="18">
        <v>530877</v>
      </c>
      <c r="G40" s="18">
        <v>1718774.37</v>
      </c>
      <c r="AR40" s="1"/>
      <c r="AS40" s="1"/>
    </row>
    <row r="41" spans="1:45" ht="12.75">
      <c r="A41" s="35" t="s">
        <v>12</v>
      </c>
      <c r="B41" s="35" t="s">
        <v>77</v>
      </c>
      <c r="C41" s="19">
        <v>64965.12</v>
      </c>
      <c r="D41" s="19">
        <v>64965.12</v>
      </c>
      <c r="E41" s="18">
        <v>21570.45</v>
      </c>
      <c r="F41" s="18">
        <v>0</v>
      </c>
      <c r="G41" s="18">
        <v>151500.69</v>
      </c>
      <c r="AR41" s="1"/>
      <c r="AS41" s="1"/>
    </row>
    <row r="42" spans="1:45" ht="12.75">
      <c r="A42" s="35" t="s">
        <v>12</v>
      </c>
      <c r="B42" s="36" t="s">
        <v>78</v>
      </c>
      <c r="C42" s="19">
        <v>179415.39</v>
      </c>
      <c r="D42" s="19">
        <v>179415.39</v>
      </c>
      <c r="E42" s="18">
        <v>222556.29</v>
      </c>
      <c r="F42" s="18">
        <v>287558</v>
      </c>
      <c r="G42" s="18">
        <v>868945.0700000001</v>
      </c>
      <c r="AR42" s="1"/>
      <c r="AS42" s="1"/>
    </row>
    <row r="43" spans="1:45" ht="12.75">
      <c r="A43" s="35" t="s">
        <v>14</v>
      </c>
      <c r="B43" s="35" t="s">
        <v>56</v>
      </c>
      <c r="C43" s="19">
        <v>117139.44</v>
      </c>
      <c r="D43" s="19">
        <v>117139.44</v>
      </c>
      <c r="E43" s="18">
        <v>117583.14</v>
      </c>
      <c r="F43" s="18">
        <v>424913</v>
      </c>
      <c r="G43" s="18">
        <v>776775.02</v>
      </c>
      <c r="AR43" s="1"/>
      <c r="AS43" s="1"/>
    </row>
    <row r="44" spans="1:45" ht="12.75">
      <c r="A44" s="35" t="s">
        <v>15</v>
      </c>
      <c r="B44" s="35" t="s">
        <v>57</v>
      </c>
      <c r="C44" s="19">
        <v>64403.13</v>
      </c>
      <c r="D44" s="19">
        <v>64403.13</v>
      </c>
      <c r="E44" s="18">
        <v>64403.13</v>
      </c>
      <c r="F44" s="18">
        <v>518178</v>
      </c>
      <c r="G44" s="18">
        <v>711387.39</v>
      </c>
      <c r="AR44" s="1"/>
      <c r="AS44" s="1"/>
    </row>
    <row r="45" spans="1:45" ht="12.75">
      <c r="A45" s="35" t="s">
        <v>16</v>
      </c>
      <c r="B45" s="35" t="s">
        <v>58</v>
      </c>
      <c r="C45" s="19">
        <v>227163.3</v>
      </c>
      <c r="D45" s="19">
        <v>227163.3</v>
      </c>
      <c r="E45" s="18">
        <v>227163.3</v>
      </c>
      <c r="F45" s="18">
        <v>1272758</v>
      </c>
      <c r="G45" s="18">
        <v>1954247.9</v>
      </c>
      <c r="AR45" s="1"/>
      <c r="AS45" s="1"/>
    </row>
    <row r="46" spans="1:45" ht="12.75">
      <c r="A46" s="35" t="s">
        <v>17</v>
      </c>
      <c r="B46" s="35" t="s">
        <v>59</v>
      </c>
      <c r="C46" s="19">
        <v>136600.68</v>
      </c>
      <c r="D46" s="19">
        <v>136105.74</v>
      </c>
      <c r="E46" s="18">
        <v>136600.68</v>
      </c>
      <c r="F46" s="18">
        <v>353286</v>
      </c>
      <c r="G46" s="18">
        <v>762593.1</v>
      </c>
      <c r="AR46" s="1"/>
      <c r="AS46" s="1"/>
    </row>
    <row r="47" spans="1:45" ht="12.75">
      <c r="A47" s="35" t="s">
        <v>60</v>
      </c>
      <c r="B47" s="35" t="s">
        <v>61</v>
      </c>
      <c r="C47" s="19">
        <v>262712.49</v>
      </c>
      <c r="D47" s="19">
        <v>262712.49</v>
      </c>
      <c r="E47" s="18">
        <v>262712.49</v>
      </c>
      <c r="F47" s="18">
        <v>668908</v>
      </c>
      <c r="G47" s="18">
        <v>1457045.47</v>
      </c>
      <c r="AR47" s="1"/>
      <c r="AS47" s="1"/>
    </row>
    <row r="48" spans="1:45" ht="12.75">
      <c r="A48" s="21" t="s">
        <v>30</v>
      </c>
      <c r="B48" s="20"/>
      <c r="C48" s="21">
        <f>SUM(C13:C47)</f>
        <v>7012886.010000002</v>
      </c>
      <c r="D48" s="21">
        <f>SUM(D13:D47)</f>
        <v>7008019.560000002</v>
      </c>
      <c r="E48" s="21">
        <f>SUM(E13:E47)</f>
        <v>7006823.580000001</v>
      </c>
      <c r="F48" s="21">
        <f>SUM(F13:F47)</f>
        <v>15288116</v>
      </c>
      <c r="G48" s="21">
        <f>SUM(G13:G47)</f>
        <v>36315845.150000006</v>
      </c>
      <c r="AR48" s="1"/>
      <c r="AS48" s="1"/>
    </row>
    <row r="49" spans="1:45" ht="12.75">
      <c r="A49" s="22" t="s">
        <v>31</v>
      </c>
      <c r="B49" s="20"/>
      <c r="C49" s="19">
        <f>C42+C41+C40+C39+C38+C37+C28+C27</f>
        <v>1002884.46</v>
      </c>
      <c r="D49" s="19">
        <f>D42+D41+D40+D39+D38+D37+D28+D27</f>
        <v>1002660.84</v>
      </c>
      <c r="E49" s="19">
        <f>E42+E41+E40+E39+E38+E37+E28+E27</f>
        <v>1004183.4600000001</v>
      </c>
      <c r="F49" s="19">
        <f>F42+F41+F40+F39+F38+F37+F28+F27</f>
        <v>1179246</v>
      </c>
      <c r="G49" s="19">
        <f>G42+G41+G40+G39+G38+G37+G28+G27</f>
        <v>4188974.7600000002</v>
      </c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59" ht="12.75">
      <c r="A59"/>
      <c r="B59"/>
      <c r="C59"/>
      <c r="D59"/>
      <c r="E59"/>
      <c r="F59"/>
      <c r="G59"/>
      <c r="H59"/>
      <c r="I59"/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</row>
    <row r="60" spans="1:59" ht="12.75">
      <c r="A60"/>
      <c r="B60"/>
      <c r="C60"/>
      <c r="D60"/>
      <c r="E60"/>
      <c r="F60"/>
      <c r="G60"/>
      <c r="H60"/>
      <c r="I60"/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46" right="0.11811023622047245" top="0.5511811023622047" bottom="0.15748031496062992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Шакурова Ольга Юрьевна</cp:lastModifiedBy>
  <cp:lastPrinted>2018-10-30T13:17:07Z</cp:lastPrinted>
  <dcterms:created xsi:type="dcterms:W3CDTF">2017-10-20T13:03:46Z</dcterms:created>
  <dcterms:modified xsi:type="dcterms:W3CDTF">2018-12-20T14:27:35Z</dcterms:modified>
  <cp:category/>
  <cp:version/>
  <cp:contentType/>
  <cp:contentStatus/>
</cp:coreProperties>
</file>