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7" activeTab="0"/>
  </bookViews>
  <sheets>
    <sheet name="Часть II" sheetId="1" r:id="rId1"/>
  </sheets>
  <definedNames>
    <definedName name="_xlnm.Print_Area" localSheetId="0">'Часть II'!$A$1:$T$19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<sst xmlns="http://schemas.openxmlformats.org/spreadsheetml/2006/main" count="34" uniqueCount="34">
  <si>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</si>
  <si>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Профиль медицинской помощи</t>
  </si>
  <si>
    <t>Подгруппа планирования по профилю медицинской помощи</t>
  </si>
  <si>
    <t>Рентгенология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</si>
  <si>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</si>
  <si>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</si>
  <si>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</si>
  <si>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</si>
  <si>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</si>
  <si>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</si>
  <si>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 xml:space="preserve">2.4.Затраты на приобретение услуг связи     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</si>
  <si>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</si>
  <si>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</si>
  <si>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</si>
  <si>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</si>
  <si>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</si>
  <si>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>Медицинская помощь в стационарных условиях (без использования ВМП)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</si>
  <si>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</si>
  <si>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</si>
  <si>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</si>
  <si>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</si>
  <si>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</si>
  <si>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1.Итого затрат, непосредственно связанных с оказанием медицинской помощи (медицинской услуги) (1.1+1.2+1.3+1.4)</t>
  </si>
  <si>
    <t>2.Итого затрат, необходимых для обеспечения деятельности медицинской организации в целом (2.1+2.2+2.3+2.4+2.5+2.6+2.7+2.8)</t>
  </si>
  <si>
    <t>Стоимость единицы объема (1 процедуры), руб. (1+2)</t>
  </si>
  <si>
    <t>МРТ</t>
  </si>
  <si>
    <t>МРТ Д</t>
  </si>
  <si>
    <t>МРТ с контр-ем</t>
  </si>
  <si>
    <t xml:space="preserve">Описание МРТ/с контр-ем </t>
  </si>
  <si>
    <t xml:space="preserve">Описание МРТ Д/с контр-ем </t>
  </si>
  <si>
    <t>МРТ Д с контр-ем</t>
  </si>
  <si>
    <t>Уровень/подуровень медицинской организации: 2, 3</t>
  </si>
  <si>
    <t>продолжение Приложения 16
к Протоколу №14 от 28.12.17</t>
  </si>
  <si>
    <t xml:space="preserve">по отдельным лечебно-диагностическим процедурам - Магнитно-резонансная томография (МРТ) Часть II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</si>
</sst>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"/>
    <numFmt numFmtId="166" formatCode="0.0%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 CYR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wrapText="1"/>
      <protection/>
    </xf>
    <xf numFmtId="4" fontId="3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NumberFormat="1" applyFont="1" applyFill="1">
      <alignment/>
      <protection/>
    </xf>
    <xf numFmtId="0" fontId="3" fillId="0" borderId="0" xfId="52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8" fillId="0" borderId="0" xfId="0" applyFont="1" applyAlignment="1">
      <alignment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165" fontId="3" fillId="0" borderId="0" xfId="52" applyNumberFormat="1" applyFont="1" applyFill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7" fillId="0" borderId="0" xfId="52" applyNumberFormat="1" applyFont="1" applyFill="1">
      <alignment/>
      <protection/>
    </xf>
    <xf numFmtId="4" fontId="7" fillId="0" borderId="0" xfId="52" applyNumberFormat="1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6" fillId="0" borderId="0" xfId="52" applyNumberFormat="1" applyFont="1" applyFill="1">
      <alignment/>
      <protection/>
    </xf>
    <xf numFmtId="0" fontId="6" fillId="0" borderId="0" xfId="52" applyNumberFormat="1" applyFont="1" applyFill="1" applyAlignment="1">
      <alignment horizont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52" applyFont="1" applyFill="1">
      <alignment/>
      <protection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2" fontId="2" fillId="0" borderId="0" xfId="52" applyNumberFormat="1" applyFont="1" applyFill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0" xfId="52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2" fillId="24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left"/>
      <protection/>
    </xf>
    <xf numFmtId="0" fontId="10" fillId="0" borderId="0" xfId="0" applyFont="1" applyFill="1" applyAlignment="1">
      <alignment horizontal="left" vertical="center" wrapText="1"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left" vertical="center" wrapText="1"/>
      <protection/>
    </xf>
    <xf numFmtId="0" fontId="2" fillId="24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75" zoomScaleNormal="90" zoomScaleSheetLayoutView="75" zoomScalePageLayoutView="0" workbookViewId="0" topLeftCell="O1">
      <selection activeCell="S11" sqref="S11:S12"/>
    </sheetView>
  </sheetViews>
  <sheetFormatPr defaultColWidth="14.8515625" defaultRowHeight="15"/>
  <cols>
    <col min="1" max="1" width="4.8515625" style="11" customWidth="1"/>
    <col min="2" max="2" width="13.28125" style="12" customWidth="1"/>
    <col min="3" max="3" width="25.7109375" style="13" customWidth="1"/>
    <col min="4" max="4" width="16.28125" style="14" customWidth="1"/>
    <col min="5" max="5" width="11.7109375" style="3" customWidth="1"/>
    <col min="6" max="6" width="9.00390625" style="3" customWidth="1"/>
    <col min="7" max="7" width="9.421875" style="3" customWidth="1"/>
    <col min="8" max="8" width="16.57421875" style="3" customWidth="1"/>
    <col min="9" max="9" width="10.421875" style="3" customWidth="1"/>
    <col min="10" max="10" width="14.00390625" style="3" customWidth="1"/>
    <col min="11" max="12" width="12.421875" style="3" customWidth="1"/>
    <col min="13" max="13" width="12.421875" style="4" customWidth="1"/>
    <col min="14" max="15" width="12.421875" style="5" customWidth="1"/>
    <col min="16" max="16" width="15.7109375" style="6" customWidth="1"/>
    <col min="17" max="17" width="18.7109375" style="7" customWidth="1"/>
    <col min="18" max="18" width="12.7109375" style="8" customWidth="1"/>
    <col min="19" max="19" width="16.28125" style="9" customWidth="1"/>
    <col min="20" max="20" width="11.7109375" style="9" customWidth="1"/>
    <col min="21" max="240" width="9.140625" style="27" customWidth="1"/>
    <col min="241" max="241" width="3.421875" style="27" customWidth="1"/>
    <col min="242" max="242" width="15.140625" style="27" customWidth="1"/>
    <col min="243" max="16384" width="14.8515625" style="27" customWidth="1"/>
  </cols>
  <sheetData>
    <row r="1" spans="1:20" s="9" customFormat="1" ht="29.2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4"/>
      <c r="L1" s="5"/>
      <c r="M1" s="5"/>
      <c r="O1" s="44"/>
      <c r="P1" s="44"/>
      <c r="Q1" s="44"/>
      <c r="R1" s="46" t="s">
        <v>32</v>
      </c>
      <c r="S1" s="46"/>
      <c r="T1" s="46"/>
    </row>
    <row r="2" spans="1:18" s="9" customFormat="1" ht="12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4"/>
      <c r="L2" s="5"/>
      <c r="M2" s="5"/>
      <c r="N2" s="6"/>
      <c r="O2" s="29"/>
      <c r="P2" s="30"/>
      <c r="Q2" s="30"/>
      <c r="R2" s="30"/>
    </row>
    <row r="3" spans="1:18" s="9" customFormat="1" ht="12.75" customHeight="1">
      <c r="A3" s="1"/>
      <c r="B3" s="1"/>
      <c r="C3" s="2"/>
      <c r="D3" s="3"/>
      <c r="E3" s="3"/>
      <c r="F3" s="3"/>
      <c r="G3" s="3"/>
      <c r="H3" s="3"/>
      <c r="I3" s="3"/>
      <c r="J3" s="3"/>
      <c r="K3" s="4"/>
      <c r="L3" s="5"/>
      <c r="M3" s="5"/>
      <c r="N3" s="6"/>
      <c r="O3" s="29"/>
      <c r="P3" s="30"/>
      <c r="Q3" s="30"/>
      <c r="R3" s="30"/>
    </row>
    <row r="4" spans="1:20" s="31" customFormat="1" ht="18.75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31" customFormat="1" ht="18.75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20" customFormat="1" ht="15">
      <c r="A6" s="17"/>
      <c r="B6" s="17"/>
      <c r="C6" s="17"/>
      <c r="D6" s="17"/>
      <c r="E6" s="17"/>
      <c r="F6" s="17"/>
      <c r="G6" s="17"/>
      <c r="H6" s="17"/>
      <c r="I6" s="17"/>
      <c r="J6" s="10"/>
      <c r="K6" s="10"/>
      <c r="L6" s="10"/>
      <c r="M6" s="10"/>
      <c r="N6" s="16"/>
      <c r="O6" s="16"/>
      <c r="P6" s="17"/>
      <c r="Q6" s="18"/>
      <c r="R6" s="18"/>
      <c r="S6" s="18"/>
      <c r="T6" s="19"/>
    </row>
    <row r="7" spans="1:20" s="15" customFormat="1" ht="15" customHeight="1">
      <c r="A7" s="50" t="s">
        <v>17</v>
      </c>
      <c r="B7" s="50"/>
      <c r="C7" s="50"/>
      <c r="D7" s="50"/>
      <c r="E7" s="50"/>
      <c r="F7" s="50"/>
      <c r="G7" s="50"/>
      <c r="H7" s="50"/>
      <c r="I7" s="21"/>
      <c r="J7" s="22"/>
      <c r="K7" s="22"/>
      <c r="L7" s="22"/>
      <c r="M7" s="22"/>
      <c r="N7" s="22"/>
      <c r="O7" s="22"/>
      <c r="P7" s="23"/>
      <c r="Q7" s="24"/>
      <c r="R7" s="24"/>
      <c r="S7" s="24"/>
      <c r="T7" s="25"/>
    </row>
    <row r="8" spans="1:20" s="15" customFormat="1" ht="15" customHeight="1">
      <c r="A8" s="51" t="s">
        <v>31</v>
      </c>
      <c r="B8" s="51"/>
      <c r="C8" s="51"/>
      <c r="D8" s="51"/>
      <c r="E8" s="51"/>
      <c r="F8" s="51"/>
      <c r="G8" s="51"/>
      <c r="H8" s="51"/>
      <c r="I8" s="21"/>
      <c r="J8" s="22"/>
      <c r="K8" s="22"/>
      <c r="L8" s="22"/>
      <c r="M8" s="22"/>
      <c r="N8" s="22"/>
      <c r="O8" s="22"/>
      <c r="P8" s="23"/>
      <c r="Q8" s="24"/>
      <c r="R8" s="24"/>
      <c r="S8" s="24"/>
      <c r="T8" s="25"/>
    </row>
    <row r="9" spans="1:20" s="15" customFormat="1" ht="15" customHeight="1">
      <c r="A9" s="53" t="s">
        <v>18</v>
      </c>
      <c r="B9" s="53"/>
      <c r="C9" s="53"/>
      <c r="D9" s="53"/>
      <c r="E9" s="53"/>
      <c r="F9" s="53"/>
      <c r="G9" s="53"/>
      <c r="H9" s="53"/>
      <c r="I9" s="21"/>
      <c r="J9" s="22"/>
      <c r="K9" s="22"/>
      <c r="L9" s="22"/>
      <c r="M9" s="22"/>
      <c r="N9" s="22"/>
      <c r="O9" s="22"/>
      <c r="P9" s="23"/>
      <c r="Q9" s="24"/>
      <c r="R9" s="24"/>
      <c r="S9" s="24"/>
      <c r="T9" s="25"/>
    </row>
    <row r="10" spans="1:3" s="26" customFormat="1" ht="13.5" customHeight="1">
      <c r="A10" s="28"/>
      <c r="B10" s="28"/>
      <c r="C10" s="28"/>
    </row>
    <row r="11" spans="1:20" s="34" customFormat="1" ht="86.25" customHeight="1">
      <c r="A11" s="49" t="s">
        <v>0</v>
      </c>
      <c r="B11" s="49" t="s">
        <v>1</v>
      </c>
      <c r="C11" s="49" t="s">
        <v>2</v>
      </c>
      <c r="D11" s="55" t="s">
        <v>11</v>
      </c>
      <c r="E11" s="52" t="s">
        <v>12</v>
      </c>
      <c r="F11" s="52"/>
      <c r="G11" s="52"/>
      <c r="H11" s="52" t="s">
        <v>19</v>
      </c>
      <c r="I11" s="52" t="s">
        <v>4</v>
      </c>
      <c r="J11" s="52" t="s">
        <v>22</v>
      </c>
      <c r="K11" s="45" t="s">
        <v>5</v>
      </c>
      <c r="L11" s="54" t="s">
        <v>13</v>
      </c>
      <c r="M11" s="54" t="s">
        <v>14</v>
      </c>
      <c r="N11" s="54" t="s">
        <v>10</v>
      </c>
      <c r="O11" s="54" t="s">
        <v>6</v>
      </c>
      <c r="P11" s="47" t="s">
        <v>20</v>
      </c>
      <c r="Q11" s="45" t="s">
        <v>21</v>
      </c>
      <c r="R11" s="45" t="s">
        <v>15</v>
      </c>
      <c r="S11" s="45" t="s">
        <v>23</v>
      </c>
      <c r="T11" s="49" t="s">
        <v>24</v>
      </c>
    </row>
    <row r="12" spans="1:20" s="34" customFormat="1" ht="138.75" customHeight="1">
      <c r="A12" s="49"/>
      <c r="B12" s="49"/>
      <c r="C12" s="49"/>
      <c r="D12" s="55"/>
      <c r="E12" s="32" t="s">
        <v>7</v>
      </c>
      <c r="F12" s="32" t="s">
        <v>8</v>
      </c>
      <c r="G12" s="32" t="s">
        <v>9</v>
      </c>
      <c r="H12" s="52"/>
      <c r="I12" s="52"/>
      <c r="J12" s="52"/>
      <c r="K12" s="45"/>
      <c r="L12" s="54"/>
      <c r="M12" s="54"/>
      <c r="N12" s="54"/>
      <c r="O12" s="54"/>
      <c r="P12" s="47"/>
      <c r="Q12" s="45"/>
      <c r="R12" s="45"/>
      <c r="S12" s="45"/>
      <c r="T12" s="49"/>
    </row>
    <row r="13" spans="1:20" s="34" customFormat="1" ht="16.5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5">
        <v>13</v>
      </c>
      <c r="N13" s="35">
        <v>14</v>
      </c>
      <c r="O13" s="35">
        <v>15</v>
      </c>
      <c r="P13" s="35">
        <v>16</v>
      </c>
      <c r="Q13" s="35">
        <v>17</v>
      </c>
      <c r="R13" s="35">
        <v>18</v>
      </c>
      <c r="S13" s="35">
        <v>19</v>
      </c>
      <c r="T13" s="35">
        <v>20</v>
      </c>
    </row>
    <row r="14" spans="1:20" s="34" customFormat="1" ht="21.75" customHeight="1">
      <c r="A14" s="33">
        <v>1</v>
      </c>
      <c r="B14" s="49" t="s">
        <v>3</v>
      </c>
      <c r="C14" s="41" t="s">
        <v>25</v>
      </c>
      <c r="D14" s="36">
        <v>593.25</v>
      </c>
      <c r="E14" s="36">
        <v>143.8216</v>
      </c>
      <c r="F14" s="36"/>
      <c r="G14" s="36">
        <v>2.1736</v>
      </c>
      <c r="H14" s="36">
        <v>27.206400000000002</v>
      </c>
      <c r="I14" s="37"/>
      <c r="J14" s="36">
        <f aca="true" t="shared" si="0" ref="J14:J19">SUM(D14:I14)</f>
        <v>766.4516</v>
      </c>
      <c r="K14" s="36">
        <v>239.8864</v>
      </c>
      <c r="L14" s="36">
        <v>62.192</v>
      </c>
      <c r="M14" s="36">
        <v>27.768</v>
      </c>
      <c r="N14" s="36">
        <v>12.22</v>
      </c>
      <c r="O14" s="36">
        <v>3.3280000000000003</v>
      </c>
      <c r="P14" s="38">
        <v>157.7</v>
      </c>
      <c r="Q14" s="36">
        <v>13.884</v>
      </c>
      <c r="R14" s="36">
        <v>168.8024</v>
      </c>
      <c r="S14" s="36">
        <f aca="true" t="shared" si="1" ref="S14:S19">SUM(K14:R14)</f>
        <v>685.7808</v>
      </c>
      <c r="T14" s="36">
        <f aca="true" t="shared" si="2" ref="T14:T19">+J14+S14</f>
        <v>1452.2323999999999</v>
      </c>
    </row>
    <row r="15" spans="1:20" s="40" customFormat="1" ht="21.75" customHeight="1">
      <c r="A15" s="33">
        <v>2</v>
      </c>
      <c r="B15" s="49"/>
      <c r="C15" s="41" t="s">
        <v>26</v>
      </c>
      <c r="D15" s="39">
        <v>941.26</v>
      </c>
      <c r="E15" s="36">
        <v>112.3928</v>
      </c>
      <c r="F15" s="36"/>
      <c r="G15" s="36">
        <v>3.5256000000000003</v>
      </c>
      <c r="H15" s="36">
        <v>43.1704</v>
      </c>
      <c r="I15" s="37"/>
      <c r="J15" s="36">
        <f t="shared" si="0"/>
        <v>1100.3488</v>
      </c>
      <c r="K15" s="36">
        <v>380.59839999999997</v>
      </c>
      <c r="L15" s="36">
        <v>98.6752</v>
      </c>
      <c r="M15" s="36">
        <v>44.0544</v>
      </c>
      <c r="N15" s="36">
        <v>19.3856</v>
      </c>
      <c r="O15" s="36">
        <v>5.2832</v>
      </c>
      <c r="P15" s="39">
        <v>250.21</v>
      </c>
      <c r="Q15" s="36">
        <v>22.0272</v>
      </c>
      <c r="R15" s="36">
        <v>267.82079999999996</v>
      </c>
      <c r="S15" s="36">
        <f t="shared" si="1"/>
        <v>1088.0548</v>
      </c>
      <c r="T15" s="36">
        <f t="shared" si="2"/>
        <v>2188.4035999999996</v>
      </c>
    </row>
    <row r="16" spans="1:20" s="34" customFormat="1" ht="21.75" customHeight="1">
      <c r="A16" s="33">
        <v>3</v>
      </c>
      <c r="B16" s="49"/>
      <c r="C16" s="41" t="s">
        <v>27</v>
      </c>
      <c r="D16" s="36">
        <v>1074.56</v>
      </c>
      <c r="E16" s="36">
        <v>3791.7256</v>
      </c>
      <c r="F16" s="36"/>
      <c r="G16" s="36">
        <v>3.9208000000000003</v>
      </c>
      <c r="H16" s="36">
        <v>49.2856</v>
      </c>
      <c r="I16" s="37"/>
      <c r="J16" s="36">
        <f t="shared" si="0"/>
        <v>4919.492</v>
      </c>
      <c r="K16" s="36">
        <v>434.50160000000005</v>
      </c>
      <c r="L16" s="36">
        <v>112.6528</v>
      </c>
      <c r="M16" s="36">
        <v>50.2944</v>
      </c>
      <c r="N16" s="36">
        <v>22.131200000000003</v>
      </c>
      <c r="O16" s="36">
        <v>6.032</v>
      </c>
      <c r="P16" s="38">
        <v>285.64</v>
      </c>
      <c r="Q16" s="36">
        <v>25.1472</v>
      </c>
      <c r="R16" s="36">
        <v>305.73920000000004</v>
      </c>
      <c r="S16" s="36">
        <f t="shared" si="1"/>
        <v>1242.1384</v>
      </c>
      <c r="T16" s="36">
        <f t="shared" si="2"/>
        <v>6161.6304</v>
      </c>
    </row>
    <row r="17" spans="1:20" s="40" customFormat="1" ht="21.75" customHeight="1">
      <c r="A17" s="33">
        <v>4</v>
      </c>
      <c r="B17" s="49"/>
      <c r="C17" s="41" t="s">
        <v>30</v>
      </c>
      <c r="D17" s="39">
        <v>986.53</v>
      </c>
      <c r="E17" s="36">
        <v>1282.84</v>
      </c>
      <c r="F17" s="36"/>
      <c r="G17" s="36">
        <v>3.7024000000000004</v>
      </c>
      <c r="H17" s="36">
        <v>45.2504</v>
      </c>
      <c r="I17" s="37"/>
      <c r="J17" s="36">
        <f t="shared" si="0"/>
        <v>2318.3228</v>
      </c>
      <c r="K17" s="36">
        <v>398.9024</v>
      </c>
      <c r="L17" s="36">
        <v>103.41760000000001</v>
      </c>
      <c r="M17" s="36">
        <v>46.165600000000005</v>
      </c>
      <c r="N17" s="36">
        <v>20.311200000000003</v>
      </c>
      <c r="O17" s="36">
        <v>5.543200000000001</v>
      </c>
      <c r="P17" s="39">
        <v>262.25</v>
      </c>
      <c r="Q17" s="36">
        <v>23.088</v>
      </c>
      <c r="R17" s="36">
        <v>280.71680000000003</v>
      </c>
      <c r="S17" s="36">
        <f t="shared" si="1"/>
        <v>1140.3948</v>
      </c>
      <c r="T17" s="36">
        <f t="shared" si="2"/>
        <v>3458.7176</v>
      </c>
    </row>
    <row r="18" spans="1:20" s="34" customFormat="1" ht="21.75" customHeight="1">
      <c r="A18" s="33">
        <v>5</v>
      </c>
      <c r="B18" s="49"/>
      <c r="C18" s="41" t="s">
        <v>28</v>
      </c>
      <c r="D18" s="36">
        <v>352.14</v>
      </c>
      <c r="E18" s="36">
        <v>0</v>
      </c>
      <c r="F18" s="36"/>
      <c r="G18" s="36">
        <v>1.6016000000000001</v>
      </c>
      <c r="H18" s="36">
        <v>16.1512</v>
      </c>
      <c r="I18" s="37"/>
      <c r="J18" s="36">
        <f t="shared" si="0"/>
        <v>369.8928</v>
      </c>
      <c r="K18" s="36">
        <v>142.3864</v>
      </c>
      <c r="L18" s="36">
        <v>36.92</v>
      </c>
      <c r="M18" s="36">
        <v>16.484</v>
      </c>
      <c r="N18" s="36">
        <v>7.2488</v>
      </c>
      <c r="O18" s="36">
        <v>1.976</v>
      </c>
      <c r="P18" s="38">
        <v>93.6</v>
      </c>
      <c r="Q18" s="36">
        <v>8.2368</v>
      </c>
      <c r="R18" s="36">
        <v>100.204</v>
      </c>
      <c r="S18" s="36">
        <f t="shared" si="1"/>
        <v>407.056</v>
      </c>
      <c r="T18" s="36">
        <f t="shared" si="2"/>
        <v>776.9488</v>
      </c>
    </row>
    <row r="19" spans="1:20" s="43" customFormat="1" ht="21.75" customHeight="1">
      <c r="A19" s="33">
        <v>6</v>
      </c>
      <c r="B19" s="49"/>
      <c r="C19" s="41" t="s">
        <v>29</v>
      </c>
      <c r="D19" s="42">
        <v>352.14</v>
      </c>
      <c r="E19" s="36">
        <v>0</v>
      </c>
      <c r="F19" s="36"/>
      <c r="G19" s="36">
        <v>1.6016000000000001</v>
      </c>
      <c r="H19" s="36">
        <v>16.1512</v>
      </c>
      <c r="I19" s="37"/>
      <c r="J19" s="36">
        <f t="shared" si="0"/>
        <v>369.8928</v>
      </c>
      <c r="K19" s="36">
        <v>142.3864</v>
      </c>
      <c r="L19" s="36">
        <v>36.92</v>
      </c>
      <c r="M19" s="36">
        <v>16.484</v>
      </c>
      <c r="N19" s="36">
        <v>7.2488</v>
      </c>
      <c r="O19" s="36">
        <v>1.976</v>
      </c>
      <c r="P19" s="39">
        <v>93.6</v>
      </c>
      <c r="Q19" s="36">
        <v>8.2368</v>
      </c>
      <c r="R19" s="36">
        <v>100.204</v>
      </c>
      <c r="S19" s="36">
        <f t="shared" si="1"/>
        <v>407.056</v>
      </c>
      <c r="T19" s="36">
        <f t="shared" si="2"/>
        <v>776.9488</v>
      </c>
    </row>
    <row r="20" ht="12.75">
      <c r="C20" s="27"/>
    </row>
    <row r="21" ht="12.75">
      <c r="C21" s="27"/>
    </row>
    <row r="22" ht="12.75">
      <c r="C22" s="27"/>
    </row>
    <row r="23" ht="12.75">
      <c r="C23" s="27"/>
    </row>
    <row r="24" ht="12.75">
      <c r="C24" s="27"/>
    </row>
    <row r="25" ht="12.75">
      <c r="C25" s="27"/>
    </row>
    <row r="26" ht="12.75">
      <c r="C26" s="27"/>
    </row>
    <row r="27" ht="12.75">
      <c r="C27" s="27"/>
    </row>
    <row r="28" ht="12.75">
      <c r="C28" s="27"/>
    </row>
    <row r="29" ht="12.75">
      <c r="C29" s="27"/>
    </row>
    <row r="30" ht="12.75">
      <c r="C30" s="27"/>
    </row>
    <row r="31" ht="12.75">
      <c r="C31" s="27"/>
    </row>
    <row r="32" ht="12.75">
      <c r="C32" s="27"/>
    </row>
    <row r="33" ht="12.75">
      <c r="C33" s="27"/>
    </row>
    <row r="34" ht="12.75">
      <c r="C34" s="27"/>
    </row>
    <row r="35" ht="12.75">
      <c r="C35" s="27"/>
    </row>
    <row r="36" ht="12.75">
      <c r="C36" s="27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</sheetData>
  <sheetProtection/>
  <mergeCells count="25">
    <mergeCell ref="B14:B19"/>
    <mergeCell ref="O11:O12"/>
    <mergeCell ref="E11:G11"/>
    <mergeCell ref="M11:M12"/>
    <mergeCell ref="N11:N12"/>
    <mergeCell ref="L11:L12"/>
    <mergeCell ref="B11:B12"/>
    <mergeCell ref="D11:D12"/>
    <mergeCell ref="J11:J12"/>
    <mergeCell ref="A8:H8"/>
    <mergeCell ref="H11:H12"/>
    <mergeCell ref="I11:I12"/>
    <mergeCell ref="C11:C12"/>
    <mergeCell ref="A9:H9"/>
    <mergeCell ref="A11:A12"/>
    <mergeCell ref="Q11:Q12"/>
    <mergeCell ref="R1:T1"/>
    <mergeCell ref="P11:P12"/>
    <mergeCell ref="K11:K12"/>
    <mergeCell ref="A4:T4"/>
    <mergeCell ref="A5:T5"/>
    <mergeCell ref="R11:R12"/>
    <mergeCell ref="T11:T12"/>
    <mergeCell ref="S11:S12"/>
    <mergeCell ref="A7:H7"/>
  </mergeCells>
  <printOptions horizontalCentered="1"/>
  <pageMargins left="0.3937007874015748" right="0.3937007874015748" top="0.7874015748031497" bottom="0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2018-01-12T09:59:42Z</cp:lastPrinted>
  <dcterms:created xsi:type="dcterms:W3CDTF">2006-09-16T00:00:00Z</dcterms:created>
  <dcterms:modified xsi:type="dcterms:W3CDTF">2018-01-12T10:00:47Z</dcterms:modified>
  <cp:category/>
  <cp:version/>
  <cp:contentType/>
  <cp:contentStatus/>
</cp:coreProperties>
</file>