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tabRatio="826" activeTab="0"/>
  </bookViews>
  <sheets>
    <sheet name="АМП проф ч.2" sheetId="1" r:id="rId1"/>
  </sheets>
  <definedNames/>
  <calcPr fullCalcOnLoad="1"/>
</workbook>
</file>

<file path=xl/sharedStrings.xml><?xml version="1.0" encoding="utf-8"?>
<sst xmlns="http://schemas.openxmlformats.org/spreadsheetml/2006/main" count="367" uniqueCount="133">
  <si>
    <t>№ п/п</t>
  </si>
  <si>
    <t>Профиль медицинской помощи</t>
  </si>
  <si>
    <t>Подгруппа планирования по профилю медицинской помощи</t>
  </si>
  <si>
    <t>Наименование тарифа</t>
  </si>
  <si>
    <t>1.2.Затраты на приобретение материальных запасов,потребляемых в процессе оказания медицинской помощи (медицинской услуги)</t>
  </si>
  <si>
    <t>1.4.Иные затраты, непосредственно связанные с оказанием медицинской помощи (медицинской услуги)</t>
  </si>
  <si>
    <t xml:space="preserve">2.1.Затраты на коммунальные услуги  </t>
  </si>
  <si>
    <t xml:space="preserve">2.4.затраты на приобретение услуг связи      </t>
  </si>
  <si>
    <t xml:space="preserve">2.5.Затраты на приобретение транспортных услуг  </t>
  </si>
  <si>
    <t>медикаменты и перевязочные средства</t>
  </si>
  <si>
    <t>продукты питания</t>
  </si>
  <si>
    <t>мягкий инвентарь</t>
  </si>
  <si>
    <t>1</t>
  </si>
  <si>
    <t xml:space="preserve">Кардиология </t>
  </si>
  <si>
    <t xml:space="preserve">Эндокринология </t>
  </si>
  <si>
    <t>Терапия</t>
  </si>
  <si>
    <t>Травматология и ортопедия</t>
  </si>
  <si>
    <t xml:space="preserve">Травматология и ортопедия </t>
  </si>
  <si>
    <t>Урология</t>
  </si>
  <si>
    <t xml:space="preserve">Урология </t>
  </si>
  <si>
    <t>Хирургия</t>
  </si>
  <si>
    <t xml:space="preserve">Хирургия </t>
  </si>
  <si>
    <t>Детская хирургия</t>
  </si>
  <si>
    <t>Акушерство и гинекология (за исключением использования вспомогательных репродуктивных технологий)</t>
  </si>
  <si>
    <t xml:space="preserve">Акушерство и гинекология </t>
  </si>
  <si>
    <t>Офтальмология</t>
  </si>
  <si>
    <t xml:space="preserve">Офтальмология </t>
  </si>
  <si>
    <t>Неврология</t>
  </si>
  <si>
    <t>Итого затрат, непосредственно связанных с оказанием медицинской помощи (медицинской услуги) (5+6+7+8+9+10)</t>
  </si>
  <si>
    <t>Итого затрат, необходимых для обеспечения деятельности медицинской организации и в целом (12+13+14+15+16+17+18+19)</t>
  </si>
  <si>
    <t xml:space="preserve">Оториноларингология </t>
  </si>
  <si>
    <t>Доля расходования средств в процентах по направлениям расходования средств</t>
  </si>
  <si>
    <t>Детская кардиология</t>
  </si>
  <si>
    <t>Ревматология</t>
  </si>
  <si>
    <t xml:space="preserve">Ревматология </t>
  </si>
  <si>
    <t>Гастроэнтерология</t>
  </si>
  <si>
    <t xml:space="preserve">Гастроэнтерология </t>
  </si>
  <si>
    <t>Пульмонология</t>
  </si>
  <si>
    <t xml:space="preserve">Пульмонология </t>
  </si>
  <si>
    <t>Детская эндокринология</t>
  </si>
  <si>
    <t>Аллергология и иммунология</t>
  </si>
  <si>
    <t xml:space="preserve">Аллергология и иммунология </t>
  </si>
  <si>
    <t xml:space="preserve">Терапия* </t>
  </si>
  <si>
    <t>Детская урология-андрология</t>
  </si>
  <si>
    <t>Детская урология-андрология ДС1</t>
  </si>
  <si>
    <t>Детская хирургия ДС1</t>
  </si>
  <si>
    <t>Онкология</t>
  </si>
  <si>
    <t>Оториноларингология (за исключением использования кохлеарной имплантации)</t>
  </si>
  <si>
    <t>Дерматовенерология</t>
  </si>
  <si>
    <t>Дерматология</t>
  </si>
  <si>
    <t xml:space="preserve">Дерматология </t>
  </si>
  <si>
    <t>Колопроктология</t>
  </si>
  <si>
    <t>Стоматология детская П 3,7</t>
  </si>
  <si>
    <t>Стоматология хирургическая П 3,7</t>
  </si>
  <si>
    <t xml:space="preserve">Ортодонтия </t>
  </si>
  <si>
    <t>Ортодонтия П 3,7</t>
  </si>
  <si>
    <t>по направлениям расходования средств:</t>
  </si>
  <si>
    <t>суммы граф</t>
  </si>
  <si>
    <t>расходы на заработную плату, начисления на оплату труда и прочие выплаты</t>
  </si>
  <si>
    <t>5+17</t>
  </si>
  <si>
    <t>приобретение лекарственных средств и расходных материалов</t>
  </si>
  <si>
    <t>приобретение продуктов питания</t>
  </si>
  <si>
    <t>прочие статьи расходования средств</t>
  </si>
  <si>
    <t>Среднеее значение (рублей)</t>
  </si>
  <si>
    <t>Тариф (1 посещение/1 УЕТы), руб. (11+20)</t>
  </si>
  <si>
    <t>Тариф (1 посещение/1 УЕТы), % (11+20)</t>
  </si>
  <si>
    <t>Примечание</t>
  </si>
  <si>
    <t>Стоматология 0,75 - стоимость 1 посещения, Стоматология 3,7 - стоимость 1 УЕТы</t>
  </si>
  <si>
    <t>минимальное значение_______% от среднего значения</t>
  </si>
  <si>
    <t>максимальное значение_______% от среднего значения</t>
  </si>
  <si>
    <t>Терапия*</t>
  </si>
  <si>
    <t>1.1.Затраты на оплату труда и начисления на выплаты по оплате труда персонала, принимающего непосредственное участие в оказании медицинской помощи (медицинской услуги)</t>
  </si>
  <si>
    <t>1.3.Сумма начисленной амортизации основных средств (оборудование, производственный и хозяйственный инвентарь) стоимостью до ста тысяч рублей за единицу, используемых при оказании медицинской помощи (медицинской услуги)</t>
  </si>
  <si>
    <t>2.2.Затраты на содержание объектов недвижимого имущества</t>
  </si>
  <si>
    <t>2.3.Затраты на содержание объектов движимого имущества</t>
  </si>
  <si>
    <t>2.6.Затраты на оплату труда и начисления на выплаты по оплате труда работников медицинской организации, которые не принимают непосредственное участие в оказании медицинской помощи (медицинской услуги)</t>
  </si>
  <si>
    <t>2.7.Сумма начисленной амортизации основных средств (оборудование, производственный и хозяйственный инвентарь) стоимостью до ста тысяч рублей за единицу, не используемых при оказании медицинской помощи (медицинской услуги)</t>
  </si>
  <si>
    <t>2.8.Прочие затраты на общехозяйственные нужды</t>
  </si>
  <si>
    <t>Кардиология</t>
  </si>
  <si>
    <t>Ревматология Д</t>
  </si>
  <si>
    <t>Гастроэнтерология Д</t>
  </si>
  <si>
    <t>Пульмонология Д</t>
  </si>
  <si>
    <t>Эндокринология</t>
  </si>
  <si>
    <t>Эндокринология ОП</t>
  </si>
  <si>
    <t>Детская эндокринология  Д ДС1(с5 лет)</t>
  </si>
  <si>
    <t>Нефрология</t>
  </si>
  <si>
    <t>Нефрология Д</t>
  </si>
  <si>
    <t>Гематология</t>
  </si>
  <si>
    <t xml:space="preserve">Гематология </t>
  </si>
  <si>
    <t>Гематология Д</t>
  </si>
  <si>
    <t>Аллергология и иммунология Д</t>
  </si>
  <si>
    <t>Травматология и ортопедия ДС1</t>
  </si>
  <si>
    <t>Травматология и ортопедия Д</t>
  </si>
  <si>
    <t>Нейрохирургия</t>
  </si>
  <si>
    <t>Челюстно-лицевая хирургия</t>
  </si>
  <si>
    <t>Торакальная хирургия</t>
  </si>
  <si>
    <t>Онкология Хир</t>
  </si>
  <si>
    <t>Онкология Мам</t>
  </si>
  <si>
    <t>Онкология Гин</t>
  </si>
  <si>
    <t>Онкология Ур</t>
  </si>
  <si>
    <t>Онкология Лор</t>
  </si>
  <si>
    <t>Онкология Хим</t>
  </si>
  <si>
    <t>Детская онкология</t>
  </si>
  <si>
    <t>Акушерство и гинекология ГР</t>
  </si>
  <si>
    <t>Акушерство и гинекология Скр</t>
  </si>
  <si>
    <t>Акушерство и гинекология Д</t>
  </si>
  <si>
    <t>Оториноларингология Д</t>
  </si>
  <si>
    <t>Офтальмология Г</t>
  </si>
  <si>
    <t xml:space="preserve">Офтальмология СР </t>
  </si>
  <si>
    <t>Офтальмология Д</t>
  </si>
  <si>
    <t>Офтальмология ДС 1</t>
  </si>
  <si>
    <t>Неврология Э</t>
  </si>
  <si>
    <t>Неврология Д</t>
  </si>
  <si>
    <t>Сердечно-сосудистая хирургия</t>
  </si>
  <si>
    <t xml:space="preserve">Сердечно-сосудистая хирургия </t>
  </si>
  <si>
    <t>Сурдология-оториноларингология</t>
  </si>
  <si>
    <t xml:space="preserve">Сурдология-отоларингология </t>
  </si>
  <si>
    <t>Сурдология-отоларингология Д</t>
  </si>
  <si>
    <t>Сурдология-аудиология Д</t>
  </si>
  <si>
    <t>Генетика</t>
  </si>
  <si>
    <t>Стоматология детская</t>
  </si>
  <si>
    <t>Стоматология детская ДС1 (с3 лет) 0,75</t>
  </si>
  <si>
    <t>Стоматология хирургическая</t>
  </si>
  <si>
    <t>8+9+10+12+13+14+15+16+18+19</t>
  </si>
  <si>
    <t>Амбулаторная медицинская помощь с профилактической и иными целями Часть II</t>
  </si>
  <si>
    <t>СТРУКТУРА ТАРИФОВ</t>
  </si>
  <si>
    <t>по базовой ТП ОМС на 2017 год, действующая с 01.07.2017г.</t>
  </si>
  <si>
    <r>
      <t xml:space="preserve">продолжение Приложения 46 к Тарифному соглашению на 2017 год от 30.12.16
</t>
    </r>
    <r>
      <rPr>
        <i/>
        <u val="single"/>
        <sz val="10"/>
        <rFont val="Times New Roman"/>
        <family val="1"/>
      </rPr>
      <t>Список изменяющих документов:</t>
    </r>
    <r>
      <rPr>
        <sz val="10"/>
        <rFont val="Times New Roman"/>
        <family val="1"/>
      </rPr>
      <t xml:space="preserve">
Приложение 35 к Соглашению №6 от 14.07.17</t>
    </r>
  </si>
  <si>
    <t>продолжение Приложения 35
к Соглашению №6 от 14.07.17</t>
  </si>
  <si>
    <t>Уровень / подуровень медицинской организации - 3</t>
  </si>
  <si>
    <t>Условия оказания медицинской помощи - амбулаторно</t>
  </si>
  <si>
    <t>Форма оказания медицинской помощи - плановая</t>
  </si>
  <si>
    <t xml:space="preserve">по дате окончания лечения с 01.07.17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</si>
</sst>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FC19]d\ mmmm\ yyyy\ &quot;г.&quot;"/>
    <numFmt numFmtId="166" formatCode="0.000"/>
    <numFmt numFmtId="167" formatCode="0.0000"/>
    <numFmt numFmtId="168" formatCode="0.0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11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u val="single"/>
      <sz val="10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52" applyFont="1" applyFill="1">
      <alignment/>
      <protection/>
    </xf>
    <xf numFmtId="0" fontId="2" fillId="0" borderId="0" xfId="52" applyFont="1" applyFill="1">
      <alignment/>
      <protection/>
    </xf>
    <xf numFmtId="0" fontId="2" fillId="0" borderId="0" xfId="52" applyFont="1" applyFill="1" applyAlignment="1">
      <alignment vertical="center"/>
      <protection/>
    </xf>
    <xf numFmtId="49" fontId="6" fillId="0" borderId="0" xfId="52" applyNumberFormat="1" applyFont="1" applyFill="1" applyAlignment="1">
      <alignment horizontal="center"/>
      <protection/>
    </xf>
    <xf numFmtId="0" fontId="6" fillId="0" borderId="0" xfId="52" applyFont="1" applyFill="1" applyAlignment="1">
      <alignment horizontal="center"/>
      <protection/>
    </xf>
    <xf numFmtId="0" fontId="6" fillId="0" borderId="0" xfId="52" applyFont="1" applyFill="1" applyAlignment="1">
      <alignment horizontal="left"/>
      <protection/>
    </xf>
    <xf numFmtId="0" fontId="6" fillId="0" borderId="0" xfId="52" applyFont="1" applyFill="1" applyAlignment="1">
      <alignment/>
      <protection/>
    </xf>
    <xf numFmtId="49" fontId="6" fillId="0" borderId="0" xfId="52" applyNumberFormat="1" applyFont="1" applyFill="1" applyAlignment="1">
      <alignment horizontal="left"/>
      <protection/>
    </xf>
    <xf numFmtId="0" fontId="6" fillId="0" borderId="0" xfId="52" applyFont="1" applyFill="1">
      <alignment/>
      <protection/>
    </xf>
    <xf numFmtId="49" fontId="6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center" vertical="center"/>
      <protection/>
    </xf>
    <xf numFmtId="0" fontId="6" fillId="0" borderId="10" xfId="52" applyFont="1" applyFill="1" applyBorder="1" applyAlignment="1">
      <alignment horizontal="center"/>
      <protection/>
    </xf>
    <xf numFmtId="4" fontId="6" fillId="0" borderId="0" xfId="52" applyNumberFormat="1" applyFont="1" applyFill="1" applyBorder="1" applyAlignment="1">
      <alignment horizontal="center" vertical="center"/>
      <protection/>
    </xf>
    <xf numFmtId="0" fontId="5" fillId="0" borderId="0" xfId="52" applyFont="1" applyFill="1">
      <alignment/>
      <protection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/>
      <protection locked="0"/>
    </xf>
    <xf numFmtId="10" fontId="6" fillId="0" borderId="10" xfId="52" applyNumberFormat="1" applyFont="1" applyFill="1" applyBorder="1" applyAlignment="1">
      <alignment horizontal="center" vertical="center"/>
      <protection/>
    </xf>
    <xf numFmtId="2" fontId="6" fillId="0" borderId="0" xfId="52" applyNumberFormat="1" applyFont="1" applyFill="1" applyAlignment="1">
      <alignment horizontal="center"/>
      <protection/>
    </xf>
    <xf numFmtId="1" fontId="6" fillId="0" borderId="10" xfId="52" applyNumberFormat="1" applyFont="1" applyFill="1" applyBorder="1" applyAlignment="1">
      <alignment horizontal="center"/>
      <protection/>
    </xf>
    <xf numFmtId="0" fontId="6" fillId="0" borderId="0" xfId="0" applyNumberFormat="1" applyFont="1" applyFill="1" applyAlignment="1" applyProtection="1">
      <alignment/>
      <protection locked="0"/>
    </xf>
    <xf numFmtId="4" fontId="6" fillId="0" borderId="10" xfId="52" applyNumberFormat="1" applyFont="1" applyFill="1" applyBorder="1" applyAlignment="1">
      <alignment horizontal="center" vertical="center"/>
      <protection/>
    </xf>
    <xf numFmtId="4" fontId="6" fillId="0" borderId="10" xfId="54" applyNumberFormat="1" applyFont="1" applyFill="1" applyBorder="1" applyAlignment="1">
      <alignment horizontal="center" vertical="center" wrapText="1"/>
      <protection/>
    </xf>
    <xf numFmtId="4" fontId="6" fillId="0" borderId="10" xfId="52" applyNumberFormat="1" applyFont="1" applyFill="1" applyBorder="1" applyAlignment="1">
      <alignment horizontal="center" vertical="center" wrapText="1"/>
      <protection/>
    </xf>
    <xf numFmtId="4" fontId="4" fillId="0" borderId="10" xfId="52" applyNumberFormat="1" applyFont="1" applyFill="1" applyBorder="1" applyAlignment="1">
      <alignment horizontal="center" vertical="center" wrapText="1"/>
      <protection/>
    </xf>
    <xf numFmtId="0" fontId="5" fillId="0" borderId="0" xfId="52" applyFont="1" applyFill="1" applyAlignment="1">
      <alignment horizontal="center"/>
      <protection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/>
      <protection locked="0"/>
    </xf>
    <xf numFmtId="0" fontId="8" fillId="0" borderId="0" xfId="52" applyFont="1" applyFill="1">
      <alignment/>
      <protection/>
    </xf>
    <xf numFmtId="0" fontId="4" fillId="0" borderId="0" xfId="52" applyFont="1" applyFill="1">
      <alignment/>
      <protection/>
    </xf>
    <xf numFmtId="0" fontId="4" fillId="0" borderId="12" xfId="0" applyFont="1" applyFill="1" applyBorder="1" applyAlignment="1">
      <alignment horizontal="center" vertical="center" wrapText="1"/>
    </xf>
    <xf numFmtId="0" fontId="7" fillId="0" borderId="12" xfId="53" applyFont="1" applyFill="1" applyBorder="1" applyAlignment="1">
      <alignment horizontal="center" vertical="center" wrapText="1"/>
      <protection/>
    </xf>
    <xf numFmtId="0" fontId="7" fillId="0" borderId="12" xfId="53" applyFont="1" applyFill="1" applyBorder="1" applyAlignment="1">
      <alignment horizontal="left" vertical="center" wrapText="1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53" applyFont="1" applyFill="1" applyBorder="1" applyAlignment="1">
      <alignment horizontal="left" vertical="center" wrapText="1"/>
      <protection/>
    </xf>
    <xf numFmtId="0" fontId="7" fillId="0" borderId="12" xfId="53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53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4" fontId="7" fillId="0" borderId="10" xfId="53" applyNumberFormat="1" applyFont="1" applyFill="1" applyBorder="1" applyAlignment="1">
      <alignment horizontal="center" vertical="center" wrapText="1"/>
      <protection/>
    </xf>
    <xf numFmtId="10" fontId="7" fillId="0" borderId="10" xfId="52" applyNumberFormat="1" applyFont="1" applyFill="1" applyBorder="1" applyAlignment="1">
      <alignment horizontal="center" vertical="center"/>
      <protection/>
    </xf>
    <xf numFmtId="4" fontId="7" fillId="0" borderId="10" xfId="52" applyNumberFormat="1" applyFont="1" applyFill="1" applyBorder="1" applyAlignment="1">
      <alignment horizontal="center" vertical="center"/>
      <protection/>
    </xf>
    <xf numFmtId="49" fontId="4" fillId="0" borderId="0" xfId="0" applyNumberFormat="1" applyFont="1" applyFill="1" applyBorder="1" applyAlignment="1">
      <alignment horizontal="center" vertical="center" wrapText="1"/>
    </xf>
    <xf numFmtId="0" fontId="6" fillId="0" borderId="0" xfId="53" applyFont="1" applyFill="1" applyBorder="1" applyAlignment="1">
      <alignment horizontal="center" vertical="center" wrapText="1"/>
      <protection/>
    </xf>
    <xf numFmtId="49" fontId="7" fillId="0" borderId="0" xfId="52" applyNumberFormat="1" applyFont="1" applyFill="1" applyAlignment="1">
      <alignment horizontal="center" wrapText="1"/>
      <protection/>
    </xf>
    <xf numFmtId="0" fontId="7" fillId="0" borderId="12" xfId="53" applyFont="1" applyFill="1" applyBorder="1" applyAlignment="1">
      <alignment horizontal="left" vertical="center" wrapText="1"/>
      <protection/>
    </xf>
    <xf numFmtId="0" fontId="7" fillId="0" borderId="13" xfId="53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0" fontId="7" fillId="0" borderId="0" xfId="52" applyNumberFormat="1" applyFont="1" applyFill="1" applyAlignment="1">
      <alignment horizontal="left" vertical="top" wrapText="1"/>
      <protection/>
    </xf>
    <xf numFmtId="4" fontId="7" fillId="0" borderId="0" xfId="52" applyNumberFormat="1" applyFont="1" applyFill="1" applyAlignment="1">
      <alignment vertical="top"/>
      <protection/>
    </xf>
    <xf numFmtId="0" fontId="7" fillId="0" borderId="0" xfId="52" applyFont="1" applyFill="1" applyAlignment="1">
      <alignment horizontal="center" vertical="top"/>
      <protection/>
    </xf>
    <xf numFmtId="0" fontId="7" fillId="0" borderId="0" xfId="52" applyNumberFormat="1" applyFont="1" applyFill="1" applyAlignment="1">
      <alignment vertical="top"/>
      <protection/>
    </xf>
    <xf numFmtId="0" fontId="7" fillId="0" borderId="0" xfId="52" applyNumberFormat="1" applyFont="1" applyFill="1" applyAlignment="1">
      <alignment horizontal="center" vertical="top"/>
      <protection/>
    </xf>
    <xf numFmtId="0" fontId="1" fillId="0" borderId="0" xfId="52" applyFont="1" applyFill="1" applyAlignment="1">
      <alignment vertical="top"/>
      <protection/>
    </xf>
    <xf numFmtId="0" fontId="8" fillId="0" borderId="0" xfId="52" applyFont="1" applyFill="1" applyAlignment="1">
      <alignment horizontal="left"/>
      <protection/>
    </xf>
    <xf numFmtId="0" fontId="8" fillId="0" borderId="0" xfId="0" applyFont="1" applyFill="1" applyAlignment="1" applyProtection="1">
      <alignment horizontal="left" vertical="center" wrapText="1"/>
      <protection locked="0"/>
    </xf>
    <xf numFmtId="0" fontId="7" fillId="0" borderId="0" xfId="52" applyNumberFormat="1" applyFont="1" applyFill="1" applyAlignment="1">
      <alignment horizontal="left" vertical="top" wrapText="1"/>
      <protection/>
    </xf>
    <xf numFmtId="0" fontId="9" fillId="0" borderId="0" xfId="52" applyFont="1" applyFill="1" applyAlignment="1">
      <alignment horizont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49" fontId="6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0" fontId="6" fillId="0" borderId="12" xfId="52" applyFont="1" applyFill="1" applyBorder="1" applyAlignment="1">
      <alignment horizontal="center" vertical="center" wrapText="1"/>
      <protection/>
    </xf>
    <xf numFmtId="0" fontId="6" fillId="0" borderId="13" xfId="52" applyFont="1" applyFill="1" applyBorder="1" applyAlignment="1">
      <alignment horizontal="center" vertical="center" wrapText="1"/>
      <protection/>
    </xf>
    <xf numFmtId="4" fontId="4" fillId="0" borderId="12" xfId="52" applyNumberFormat="1" applyFont="1" applyFill="1" applyBorder="1" applyAlignment="1">
      <alignment horizontal="center" vertical="center" wrapText="1"/>
      <protection/>
    </xf>
    <xf numFmtId="4" fontId="4" fillId="0" borderId="13" xfId="52" applyNumberFormat="1" applyFont="1" applyFill="1" applyBorder="1" applyAlignment="1">
      <alignment horizontal="center" vertical="center" wrapText="1"/>
      <protection/>
    </xf>
    <xf numFmtId="0" fontId="4" fillId="0" borderId="12" xfId="52" applyNumberFormat="1" applyFont="1" applyFill="1" applyBorder="1" applyAlignment="1">
      <alignment horizontal="center" vertical="center" wrapText="1"/>
      <protection/>
    </xf>
    <xf numFmtId="0" fontId="4" fillId="0" borderId="13" xfId="52" applyNumberFormat="1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12" xfId="53" applyFont="1" applyFill="1" applyBorder="1" applyAlignment="1">
      <alignment horizontal="center" vertical="center" wrapText="1"/>
      <protection/>
    </xf>
    <xf numFmtId="0" fontId="7" fillId="0" borderId="13" xfId="53" applyFont="1" applyFill="1" applyBorder="1" applyAlignment="1">
      <alignment horizontal="left" vertical="center" wrapText="1"/>
      <protection/>
    </xf>
    <xf numFmtId="4" fontId="4" fillId="0" borderId="16" xfId="52" applyNumberFormat="1" applyFont="1" applyFill="1" applyBorder="1" applyAlignment="1">
      <alignment horizontal="center" vertical="center" wrapText="1"/>
      <protection/>
    </xf>
    <xf numFmtId="4" fontId="4" fillId="0" borderId="17" xfId="52" applyNumberFormat="1" applyFont="1" applyFill="1" applyBorder="1" applyAlignment="1">
      <alignment horizontal="center" vertical="center" wrapText="1"/>
      <protection/>
    </xf>
    <xf numFmtId="4" fontId="4" fillId="0" borderId="18" xfId="52" applyNumberFormat="1" applyFont="1" applyFill="1" applyBorder="1" applyAlignment="1">
      <alignment horizontal="center" vertical="center" wrapText="1"/>
      <protection/>
    </xf>
    <xf numFmtId="0" fontId="4" fillId="0" borderId="19" xfId="0" applyFont="1" applyFill="1" applyBorder="1" applyAlignment="1">
      <alignment horizontal="center" vertical="center" wrapText="1"/>
    </xf>
    <xf numFmtId="0" fontId="7" fillId="0" borderId="19" xfId="53" applyFont="1" applyFill="1" applyBorder="1" applyAlignment="1">
      <alignment horizontal="center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9" xfId="53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53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6" fillId="0" borderId="12" xfId="52" applyFont="1" applyFill="1" applyBorder="1" applyAlignment="1">
      <alignment horizontal="center" vertical="top" wrapText="1"/>
      <protection/>
    </xf>
    <xf numFmtId="0" fontId="6" fillId="0" borderId="13" xfId="52" applyFont="1" applyFill="1" applyBorder="1" applyAlignment="1">
      <alignment horizontal="center" vertical="top" wrapText="1"/>
      <protection/>
    </xf>
    <xf numFmtId="0" fontId="27" fillId="0" borderId="0" xfId="0" applyFont="1" applyFill="1" applyAlignment="1" applyProtection="1">
      <alignment horizontal="left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Обычный_Лист1_Т АМП неотл 27 (2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8"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1"/>
  <sheetViews>
    <sheetView tabSelected="1" zoomScalePageLayoutView="0" workbookViewId="0" topLeftCell="A1">
      <selection activeCell="V14" sqref="V14"/>
    </sheetView>
  </sheetViews>
  <sheetFormatPr defaultColWidth="4.140625" defaultRowHeight="15"/>
  <cols>
    <col min="1" max="1" width="4.140625" style="4" customWidth="1"/>
    <col min="2" max="2" width="18.421875" style="5" customWidth="1"/>
    <col min="3" max="3" width="29.7109375" style="6" customWidth="1"/>
    <col min="4" max="4" width="28.57421875" style="7" customWidth="1"/>
    <col min="5" max="5" width="13.140625" style="9" customWidth="1"/>
    <col min="6" max="6" width="8.28125" style="9" customWidth="1"/>
    <col min="7" max="7" width="3.57421875" style="9" customWidth="1"/>
    <col min="8" max="8" width="7.421875" style="9" customWidth="1"/>
    <col min="9" max="9" width="16.140625" style="9" customWidth="1"/>
    <col min="10" max="10" width="7.00390625" style="9" customWidth="1"/>
    <col min="11" max="11" width="10.7109375" style="9" customWidth="1"/>
    <col min="12" max="12" width="7.28125" style="9" customWidth="1"/>
    <col min="13" max="13" width="11.28125" style="9" customWidth="1"/>
    <col min="14" max="14" width="8.421875" style="9" customWidth="1"/>
    <col min="15" max="15" width="7.7109375" style="9" customWidth="1"/>
    <col min="16" max="16" width="7.8515625" style="9" customWidth="1"/>
    <col min="17" max="17" width="15.140625" style="9" customWidth="1"/>
    <col min="18" max="18" width="14.421875" style="9" customWidth="1"/>
    <col min="19" max="19" width="10.421875" style="19" customWidth="1"/>
    <col min="20" max="20" width="11.28125" style="9" customWidth="1"/>
    <col min="21" max="21" width="9.140625" style="9" customWidth="1"/>
    <col min="22" max="236" width="9.140625" style="2" customWidth="1"/>
    <col min="237" max="16384" width="4.140625" style="2" customWidth="1"/>
  </cols>
  <sheetData>
    <row r="1" spans="1:22" s="67" customFormat="1" ht="58.5" customHeight="1">
      <c r="A1" s="70" t="s">
        <v>127</v>
      </c>
      <c r="B1" s="70"/>
      <c r="C1" s="70"/>
      <c r="D1" s="70"/>
      <c r="E1" s="70"/>
      <c r="F1" s="70"/>
      <c r="G1" s="70"/>
      <c r="H1" s="63"/>
      <c r="I1" s="63"/>
      <c r="J1" s="63"/>
      <c r="K1" s="63"/>
      <c r="L1" s="63"/>
      <c r="M1" s="63"/>
      <c r="N1" s="63"/>
      <c r="O1" s="64"/>
      <c r="P1" s="65"/>
      <c r="Q1" s="65"/>
      <c r="R1" s="66"/>
      <c r="S1" s="70" t="s">
        <v>128</v>
      </c>
      <c r="T1" s="70"/>
      <c r="U1" s="70"/>
      <c r="V1" s="62"/>
    </row>
    <row r="2" spans="1:21" s="1" customFormat="1" ht="12" customHeight="1">
      <c r="A2" s="4"/>
      <c r="B2" s="5"/>
      <c r="C2" s="6"/>
      <c r="D2" s="7"/>
      <c r="E2" s="8"/>
      <c r="F2" s="8"/>
      <c r="G2" s="9"/>
      <c r="H2" s="9"/>
      <c r="I2" s="9"/>
      <c r="J2" s="9"/>
      <c r="K2" s="9"/>
      <c r="L2" s="9"/>
      <c r="M2" s="9"/>
      <c r="N2" s="9"/>
      <c r="O2" s="9"/>
      <c r="P2" s="9"/>
      <c r="Q2" s="53"/>
      <c r="R2" s="53"/>
      <c r="S2" s="53"/>
      <c r="T2" s="53"/>
      <c r="U2" s="53"/>
    </row>
    <row r="3" spans="1:21" s="1" customFormat="1" ht="15" customHeight="1">
      <c r="A3" s="71" t="s">
        <v>125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</row>
    <row r="4" spans="1:21" s="1" customFormat="1" ht="15" customHeight="1">
      <c r="A4" s="71" t="s">
        <v>126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</row>
    <row r="5" spans="1:21" s="1" customFormat="1" ht="15" customHeight="1">
      <c r="A5" s="71" t="s">
        <v>124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</row>
    <row r="6" spans="1:21" s="1" customFormat="1" ht="15">
      <c r="A6" s="4"/>
      <c r="B6" s="26"/>
      <c r="C6" s="26"/>
      <c r="D6" s="26"/>
      <c r="E6" s="26"/>
      <c r="F6" s="26"/>
      <c r="G6" s="26"/>
      <c r="H6" s="26"/>
      <c r="I6" s="26"/>
      <c r="J6" s="14"/>
      <c r="K6" s="14"/>
      <c r="L6" s="14"/>
      <c r="M6" s="14"/>
      <c r="N6" s="9"/>
      <c r="O6" s="9"/>
      <c r="P6" s="9"/>
      <c r="Q6" s="9"/>
      <c r="R6" s="9"/>
      <c r="S6" s="19"/>
      <c r="T6" s="9"/>
      <c r="U6" s="9"/>
    </row>
    <row r="7" spans="1:21" s="1" customFormat="1" ht="15.75">
      <c r="A7" s="68" t="s">
        <v>130</v>
      </c>
      <c r="B7" s="68"/>
      <c r="C7" s="68"/>
      <c r="D7" s="68"/>
      <c r="E7" s="68"/>
      <c r="F7" s="68"/>
      <c r="G7" s="68"/>
      <c r="H7" s="68"/>
      <c r="I7" s="68"/>
      <c r="J7" s="30"/>
      <c r="K7" s="30"/>
      <c r="L7" s="30"/>
      <c r="M7" s="30"/>
      <c r="N7" s="30"/>
      <c r="O7" s="30"/>
      <c r="P7" s="9"/>
      <c r="Q7" s="9"/>
      <c r="R7" s="9"/>
      <c r="S7" s="19"/>
      <c r="T7" s="9"/>
      <c r="U7" s="9"/>
    </row>
    <row r="8" spans="1:21" s="1" customFormat="1" ht="13.5" customHeight="1">
      <c r="A8" s="69" t="s">
        <v>129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9"/>
      <c r="Q8" s="9"/>
      <c r="R8" s="107" t="s">
        <v>132</v>
      </c>
      <c r="S8" s="107"/>
      <c r="T8" s="107"/>
      <c r="U8" s="107"/>
    </row>
    <row r="9" spans="1:21" s="1" customFormat="1" ht="15" customHeight="1">
      <c r="A9" s="69" t="s">
        <v>131</v>
      </c>
      <c r="B9" s="69"/>
      <c r="C9" s="69"/>
      <c r="D9" s="69"/>
      <c r="E9" s="69"/>
      <c r="F9" s="69"/>
      <c r="G9" s="69"/>
      <c r="H9" s="69"/>
      <c r="I9" s="69"/>
      <c r="J9" s="69"/>
      <c r="K9" s="30"/>
      <c r="L9" s="30"/>
      <c r="M9" s="30"/>
      <c r="N9" s="30"/>
      <c r="O9" s="30"/>
      <c r="P9" s="9"/>
      <c r="Q9" s="9"/>
      <c r="R9" s="9"/>
      <c r="S9" s="19"/>
      <c r="T9" s="9"/>
      <c r="U9" s="9"/>
    </row>
    <row r="10" spans="1:20" s="15" customFormat="1" ht="13.5" customHeight="1">
      <c r="A10" s="27"/>
      <c r="B10" s="27"/>
      <c r="C10" s="27"/>
      <c r="D10" s="77" t="s">
        <v>56</v>
      </c>
      <c r="E10" s="78"/>
      <c r="F10" s="78"/>
      <c r="G10" s="78"/>
      <c r="H10" s="72" t="s">
        <v>57</v>
      </c>
      <c r="I10" s="72"/>
      <c r="J10" s="72"/>
      <c r="K10" s="72" t="s">
        <v>68</v>
      </c>
      <c r="L10" s="72"/>
      <c r="M10" s="72"/>
      <c r="N10" s="72"/>
      <c r="O10" s="72"/>
      <c r="P10" s="72" t="s">
        <v>69</v>
      </c>
      <c r="Q10" s="72"/>
      <c r="R10" s="72"/>
      <c r="S10" s="72"/>
      <c r="T10" s="72"/>
    </row>
    <row r="11" spans="1:20" s="15" customFormat="1" ht="24.75" customHeight="1">
      <c r="A11" s="27"/>
      <c r="B11" s="27"/>
      <c r="C11" s="27"/>
      <c r="D11" s="73" t="s">
        <v>58</v>
      </c>
      <c r="E11" s="74"/>
      <c r="F11" s="74"/>
      <c r="G11" s="74"/>
      <c r="H11" s="75" t="s">
        <v>59</v>
      </c>
      <c r="I11" s="75"/>
      <c r="J11" s="75"/>
      <c r="K11" s="75">
        <v>95</v>
      </c>
      <c r="L11" s="75"/>
      <c r="M11" s="75"/>
      <c r="N11" s="75"/>
      <c r="O11" s="75"/>
      <c r="P11" s="76">
        <v>105</v>
      </c>
      <c r="Q11" s="76"/>
      <c r="R11" s="76"/>
      <c r="S11" s="76"/>
      <c r="T11" s="76"/>
    </row>
    <row r="12" spans="1:20" s="15" customFormat="1" ht="13.5" customHeight="1">
      <c r="A12" s="27"/>
      <c r="B12" s="27"/>
      <c r="C12" s="27"/>
      <c r="D12" s="73" t="s">
        <v>60</v>
      </c>
      <c r="E12" s="74"/>
      <c r="F12" s="74"/>
      <c r="G12" s="74"/>
      <c r="H12" s="75">
        <v>6</v>
      </c>
      <c r="I12" s="75"/>
      <c r="J12" s="75"/>
      <c r="K12" s="75">
        <v>80</v>
      </c>
      <c r="L12" s="75"/>
      <c r="M12" s="75"/>
      <c r="N12" s="75"/>
      <c r="O12" s="75"/>
      <c r="P12" s="76">
        <v>150</v>
      </c>
      <c r="Q12" s="76"/>
      <c r="R12" s="76"/>
      <c r="S12" s="76"/>
      <c r="T12" s="76"/>
    </row>
    <row r="13" spans="1:20" s="15" customFormat="1" ht="13.5" customHeight="1">
      <c r="A13" s="27"/>
      <c r="B13" s="27"/>
      <c r="C13" s="27"/>
      <c r="D13" s="73" t="s">
        <v>61</v>
      </c>
      <c r="E13" s="74"/>
      <c r="F13" s="74"/>
      <c r="G13" s="74"/>
      <c r="H13" s="75">
        <v>7</v>
      </c>
      <c r="I13" s="75"/>
      <c r="J13" s="75"/>
      <c r="K13" s="75"/>
      <c r="L13" s="75"/>
      <c r="M13" s="75"/>
      <c r="N13" s="75"/>
      <c r="O13" s="75"/>
      <c r="P13" s="76"/>
      <c r="Q13" s="76"/>
      <c r="R13" s="76"/>
      <c r="S13" s="76"/>
      <c r="T13" s="76"/>
    </row>
    <row r="14" spans="1:20" s="15" customFormat="1" ht="13.5" customHeight="1">
      <c r="A14" s="27"/>
      <c r="B14" s="27"/>
      <c r="C14" s="27"/>
      <c r="D14" s="73" t="s">
        <v>62</v>
      </c>
      <c r="E14" s="74"/>
      <c r="F14" s="74"/>
      <c r="G14" s="74"/>
      <c r="H14" s="75" t="s">
        <v>123</v>
      </c>
      <c r="I14" s="75"/>
      <c r="J14" s="75"/>
      <c r="K14" s="75">
        <v>80</v>
      </c>
      <c r="L14" s="75"/>
      <c r="M14" s="75"/>
      <c r="N14" s="75"/>
      <c r="O14" s="75"/>
      <c r="P14" s="76">
        <v>150</v>
      </c>
      <c r="Q14" s="76"/>
      <c r="R14" s="76"/>
      <c r="S14" s="76"/>
      <c r="T14" s="76"/>
    </row>
    <row r="15" spans="1:21" s="15" customFormat="1" ht="18.75" customHeight="1">
      <c r="A15" s="79" t="s">
        <v>63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28"/>
      <c r="P15" s="28"/>
      <c r="Q15" s="28"/>
      <c r="R15" s="28"/>
      <c r="S15" s="28"/>
      <c r="T15" s="28"/>
      <c r="U15" s="28"/>
    </row>
    <row r="16" spans="1:21" s="1" customFormat="1" ht="81.75" customHeight="1">
      <c r="A16" s="80" t="s">
        <v>0</v>
      </c>
      <c r="B16" s="81" t="s">
        <v>1</v>
      </c>
      <c r="C16" s="81" t="s">
        <v>2</v>
      </c>
      <c r="D16" s="82" t="s">
        <v>3</v>
      </c>
      <c r="E16" s="84" t="s">
        <v>71</v>
      </c>
      <c r="F16" s="92" t="s">
        <v>4</v>
      </c>
      <c r="G16" s="93"/>
      <c r="H16" s="94"/>
      <c r="I16" s="84" t="s">
        <v>72</v>
      </c>
      <c r="J16" s="84" t="s">
        <v>5</v>
      </c>
      <c r="K16" s="84" t="s">
        <v>28</v>
      </c>
      <c r="L16" s="60" t="s">
        <v>6</v>
      </c>
      <c r="M16" s="86" t="s">
        <v>73</v>
      </c>
      <c r="N16" s="86" t="s">
        <v>74</v>
      </c>
      <c r="O16" s="58" t="s">
        <v>7</v>
      </c>
      <c r="P16" s="58" t="s">
        <v>8</v>
      </c>
      <c r="Q16" s="59" t="s">
        <v>75</v>
      </c>
      <c r="R16" s="60" t="s">
        <v>76</v>
      </c>
      <c r="S16" s="60" t="s">
        <v>77</v>
      </c>
      <c r="T16" s="60" t="s">
        <v>29</v>
      </c>
      <c r="U16" s="82" t="s">
        <v>64</v>
      </c>
    </row>
    <row r="17" spans="1:21" s="1" customFormat="1" ht="106.5" customHeight="1">
      <c r="A17" s="80"/>
      <c r="B17" s="81"/>
      <c r="C17" s="81"/>
      <c r="D17" s="83"/>
      <c r="E17" s="85"/>
      <c r="F17" s="25" t="s">
        <v>9</v>
      </c>
      <c r="G17" s="25" t="s">
        <v>10</v>
      </c>
      <c r="H17" s="25" t="s">
        <v>11</v>
      </c>
      <c r="I17" s="85"/>
      <c r="J17" s="85"/>
      <c r="K17" s="85"/>
      <c r="L17" s="61"/>
      <c r="M17" s="87"/>
      <c r="N17" s="87"/>
      <c r="O17" s="58"/>
      <c r="P17" s="58"/>
      <c r="Q17" s="59"/>
      <c r="R17" s="61"/>
      <c r="S17" s="61"/>
      <c r="T17" s="61"/>
      <c r="U17" s="83"/>
    </row>
    <row r="18" spans="1:21" s="1" customFormat="1" ht="12">
      <c r="A18" s="10" t="s">
        <v>12</v>
      </c>
      <c r="B18" s="10">
        <v>2</v>
      </c>
      <c r="C18" s="10">
        <v>3</v>
      </c>
      <c r="D18" s="10">
        <v>4</v>
      </c>
      <c r="E18" s="10">
        <v>5</v>
      </c>
      <c r="F18" s="11">
        <v>6</v>
      </c>
      <c r="G18" s="12">
        <v>7</v>
      </c>
      <c r="H18" s="12">
        <v>8</v>
      </c>
      <c r="I18" s="12">
        <v>9</v>
      </c>
      <c r="J18" s="12">
        <v>10</v>
      </c>
      <c r="K18" s="12">
        <v>11</v>
      </c>
      <c r="L18" s="12">
        <v>12</v>
      </c>
      <c r="M18" s="12">
        <v>13</v>
      </c>
      <c r="N18" s="12">
        <v>14</v>
      </c>
      <c r="O18" s="12">
        <v>15</v>
      </c>
      <c r="P18" s="12">
        <v>16</v>
      </c>
      <c r="Q18" s="12">
        <v>17</v>
      </c>
      <c r="R18" s="12">
        <v>18</v>
      </c>
      <c r="S18" s="20">
        <v>19</v>
      </c>
      <c r="T18" s="12">
        <v>20</v>
      </c>
      <c r="U18" s="12">
        <v>21</v>
      </c>
    </row>
    <row r="19" spans="1:21" s="3" customFormat="1" ht="12.75">
      <c r="A19" s="32">
        <v>1</v>
      </c>
      <c r="B19" s="33" t="s">
        <v>78</v>
      </c>
      <c r="C19" s="34" t="s">
        <v>78</v>
      </c>
      <c r="D19" s="39" t="s">
        <v>13</v>
      </c>
      <c r="E19" s="22">
        <v>504.19</v>
      </c>
      <c r="F19" s="22">
        <v>29.02</v>
      </c>
      <c r="G19" s="23"/>
      <c r="H19" s="23">
        <v>0.42</v>
      </c>
      <c r="I19" s="50">
        <v>2.17</v>
      </c>
      <c r="J19" s="22"/>
      <c r="K19" s="22">
        <v>535.8</v>
      </c>
      <c r="L19" s="50">
        <v>19.11</v>
      </c>
      <c r="M19" s="50">
        <v>4.95</v>
      </c>
      <c r="N19" s="50">
        <v>2.21</v>
      </c>
      <c r="O19" s="50">
        <v>0.97</v>
      </c>
      <c r="P19" s="50">
        <v>0.27</v>
      </c>
      <c r="Q19" s="22">
        <v>126.05</v>
      </c>
      <c r="R19" s="50">
        <v>1.11</v>
      </c>
      <c r="S19" s="50">
        <v>13.44</v>
      </c>
      <c r="T19" s="22">
        <v>168.11</v>
      </c>
      <c r="U19" s="48">
        <v>703.91</v>
      </c>
    </row>
    <row r="20" spans="1:21" s="3" customFormat="1" ht="12.75">
      <c r="A20" s="32">
        <f>A19+1</f>
        <v>2</v>
      </c>
      <c r="B20" s="33" t="s">
        <v>32</v>
      </c>
      <c r="C20" s="34" t="s">
        <v>32</v>
      </c>
      <c r="D20" s="34" t="s">
        <v>32</v>
      </c>
      <c r="E20" s="22">
        <v>632.39</v>
      </c>
      <c r="F20" s="22">
        <v>4.24</v>
      </c>
      <c r="G20" s="23"/>
      <c r="H20" s="23">
        <v>0.42</v>
      </c>
      <c r="I20" s="50">
        <v>2.7</v>
      </c>
      <c r="J20" s="22"/>
      <c r="K20" s="22">
        <v>639.75</v>
      </c>
      <c r="L20" s="50">
        <v>23.76</v>
      </c>
      <c r="M20" s="50">
        <v>6.16</v>
      </c>
      <c r="N20" s="50">
        <v>2.75</v>
      </c>
      <c r="O20" s="50">
        <v>1.21</v>
      </c>
      <c r="P20" s="50">
        <v>0.33</v>
      </c>
      <c r="Q20" s="22">
        <v>158.1</v>
      </c>
      <c r="R20" s="50">
        <v>1.38</v>
      </c>
      <c r="S20" s="50">
        <v>16.71</v>
      </c>
      <c r="T20" s="22">
        <v>210.4</v>
      </c>
      <c r="U20" s="48">
        <v>850.15</v>
      </c>
    </row>
    <row r="21" spans="1:21" s="3" customFormat="1" ht="12.75">
      <c r="A21" s="88">
        <v>3</v>
      </c>
      <c r="B21" s="90" t="s">
        <v>33</v>
      </c>
      <c r="C21" s="35" t="s">
        <v>34</v>
      </c>
      <c r="D21" s="35" t="s">
        <v>34</v>
      </c>
      <c r="E21" s="22">
        <v>698.04</v>
      </c>
      <c r="F21" s="22">
        <v>29.02</v>
      </c>
      <c r="G21" s="23"/>
      <c r="H21" s="23">
        <v>0.42</v>
      </c>
      <c r="I21" s="50">
        <v>3</v>
      </c>
      <c r="J21" s="22"/>
      <c r="K21" s="22">
        <v>730.48</v>
      </c>
      <c r="L21" s="50">
        <v>26.49</v>
      </c>
      <c r="M21" s="50">
        <v>6.87</v>
      </c>
      <c r="N21" s="50">
        <v>3.07</v>
      </c>
      <c r="O21" s="50">
        <v>1.35</v>
      </c>
      <c r="P21" s="50">
        <v>0.37</v>
      </c>
      <c r="Q21" s="22">
        <v>174.52</v>
      </c>
      <c r="R21" s="50">
        <v>1.53</v>
      </c>
      <c r="S21" s="50">
        <v>18.64</v>
      </c>
      <c r="T21" s="22">
        <v>232.84</v>
      </c>
      <c r="U21" s="48">
        <v>963.32</v>
      </c>
    </row>
    <row r="22" spans="1:21" s="3" customFormat="1" ht="12.75">
      <c r="A22" s="89"/>
      <c r="B22" s="55"/>
      <c r="C22" s="35" t="s">
        <v>79</v>
      </c>
      <c r="D22" s="35" t="s">
        <v>79</v>
      </c>
      <c r="E22" s="22">
        <v>402.76</v>
      </c>
      <c r="F22" s="22">
        <v>29.79</v>
      </c>
      <c r="G22" s="23"/>
      <c r="H22" s="23">
        <v>0.42</v>
      </c>
      <c r="I22" s="50">
        <v>1.73</v>
      </c>
      <c r="J22" s="22"/>
      <c r="K22" s="22">
        <v>434.7</v>
      </c>
      <c r="L22" s="50">
        <v>15.25</v>
      </c>
      <c r="M22" s="50">
        <v>3.95</v>
      </c>
      <c r="N22" s="50">
        <v>1.76</v>
      </c>
      <c r="O22" s="50">
        <v>0.78</v>
      </c>
      <c r="P22" s="50">
        <v>0.21</v>
      </c>
      <c r="Q22" s="22">
        <v>100.68</v>
      </c>
      <c r="R22" s="50">
        <v>0.88</v>
      </c>
      <c r="S22" s="50">
        <v>10.73</v>
      </c>
      <c r="T22" s="22">
        <v>134.24</v>
      </c>
      <c r="U22" s="48">
        <v>568.94</v>
      </c>
    </row>
    <row r="23" spans="1:21" s="3" customFormat="1" ht="12.75">
      <c r="A23" s="88">
        <f>1+A21</f>
        <v>4</v>
      </c>
      <c r="B23" s="56" t="s">
        <v>35</v>
      </c>
      <c r="C23" s="37" t="s">
        <v>36</v>
      </c>
      <c r="D23" s="37" t="s">
        <v>36</v>
      </c>
      <c r="E23" s="22">
        <v>614.19</v>
      </c>
      <c r="F23" s="22">
        <v>29.02</v>
      </c>
      <c r="G23" s="23"/>
      <c r="H23" s="23">
        <v>0.42</v>
      </c>
      <c r="I23" s="50">
        <v>2.64</v>
      </c>
      <c r="J23" s="22"/>
      <c r="K23" s="22">
        <v>646.27</v>
      </c>
      <c r="L23" s="50">
        <v>23.3</v>
      </c>
      <c r="M23" s="50">
        <v>6.04</v>
      </c>
      <c r="N23" s="50">
        <v>2.7</v>
      </c>
      <c r="O23" s="50">
        <v>1.19</v>
      </c>
      <c r="P23" s="50">
        <v>0.32</v>
      </c>
      <c r="Q23" s="22">
        <v>153.56</v>
      </c>
      <c r="R23" s="50">
        <v>1.35</v>
      </c>
      <c r="S23" s="50">
        <v>16.39</v>
      </c>
      <c r="T23" s="22">
        <v>204.85</v>
      </c>
      <c r="U23" s="48">
        <v>851.12</v>
      </c>
    </row>
    <row r="24" spans="1:21" s="3" customFormat="1" ht="12.75">
      <c r="A24" s="89"/>
      <c r="B24" s="57"/>
      <c r="C24" s="37" t="s">
        <v>80</v>
      </c>
      <c r="D24" s="37" t="s">
        <v>80</v>
      </c>
      <c r="E24" s="22">
        <v>540.16</v>
      </c>
      <c r="F24" s="22">
        <v>32.75</v>
      </c>
      <c r="G24" s="23"/>
      <c r="H24" s="23">
        <v>0.42</v>
      </c>
      <c r="I24" s="50">
        <v>2.32</v>
      </c>
      <c r="J24" s="22"/>
      <c r="K24" s="22">
        <v>575.65</v>
      </c>
      <c r="L24" s="50">
        <v>20.47</v>
      </c>
      <c r="M24" s="50">
        <v>5.31</v>
      </c>
      <c r="N24" s="50">
        <v>2.37</v>
      </c>
      <c r="O24" s="50">
        <v>1.04</v>
      </c>
      <c r="P24" s="50">
        <v>0.28</v>
      </c>
      <c r="Q24" s="22">
        <v>135.02</v>
      </c>
      <c r="R24" s="50">
        <v>1.18</v>
      </c>
      <c r="S24" s="50">
        <v>14.41</v>
      </c>
      <c r="T24" s="22">
        <v>180.08</v>
      </c>
      <c r="U24" s="48">
        <v>755.73</v>
      </c>
    </row>
    <row r="25" spans="1:21" s="3" customFormat="1" ht="12.75">
      <c r="A25" s="88">
        <f>1+A23</f>
        <v>5</v>
      </c>
      <c r="B25" s="90" t="s">
        <v>37</v>
      </c>
      <c r="C25" s="35" t="s">
        <v>38</v>
      </c>
      <c r="D25" s="35" t="s">
        <v>38</v>
      </c>
      <c r="E25" s="22">
        <v>621.31</v>
      </c>
      <c r="F25" s="22">
        <v>29.02</v>
      </c>
      <c r="G25" s="24"/>
      <c r="H25" s="23">
        <v>0.42</v>
      </c>
      <c r="I25" s="50">
        <v>2.67</v>
      </c>
      <c r="J25" s="22"/>
      <c r="K25" s="22">
        <v>653.42</v>
      </c>
      <c r="L25" s="50">
        <v>23.56</v>
      </c>
      <c r="M25" s="50">
        <v>6.11</v>
      </c>
      <c r="N25" s="50">
        <v>2.73</v>
      </c>
      <c r="O25" s="50">
        <v>1.2</v>
      </c>
      <c r="P25" s="50">
        <v>0.33</v>
      </c>
      <c r="Q25" s="22">
        <v>152.28</v>
      </c>
      <c r="R25" s="50">
        <v>1.36</v>
      </c>
      <c r="S25" s="50">
        <v>19.3</v>
      </c>
      <c r="T25" s="22">
        <v>206.87</v>
      </c>
      <c r="U25" s="48">
        <v>860.29</v>
      </c>
    </row>
    <row r="26" spans="1:21" s="3" customFormat="1" ht="12.75">
      <c r="A26" s="89"/>
      <c r="B26" s="55"/>
      <c r="C26" s="35" t="s">
        <v>81</v>
      </c>
      <c r="D26" s="35" t="s">
        <v>81</v>
      </c>
      <c r="E26" s="22">
        <v>677.18</v>
      </c>
      <c r="F26" s="22">
        <v>97.61</v>
      </c>
      <c r="G26" s="24"/>
      <c r="H26" s="23">
        <v>0.6</v>
      </c>
      <c r="I26" s="50">
        <v>4.88</v>
      </c>
      <c r="J26" s="22"/>
      <c r="K26" s="22">
        <v>780.27</v>
      </c>
      <c r="L26" s="50">
        <v>43.04</v>
      </c>
      <c r="M26" s="50">
        <v>11.16</v>
      </c>
      <c r="N26" s="50">
        <v>4.98</v>
      </c>
      <c r="O26" s="50">
        <v>2.19</v>
      </c>
      <c r="P26" s="50">
        <v>0.6</v>
      </c>
      <c r="Q26" s="22">
        <v>170.19</v>
      </c>
      <c r="R26" s="50">
        <v>2.49</v>
      </c>
      <c r="S26" s="50">
        <v>30.29</v>
      </c>
      <c r="T26" s="22">
        <v>264.94</v>
      </c>
      <c r="U26" s="48">
        <v>1045.21</v>
      </c>
    </row>
    <row r="27" spans="1:21" s="3" customFormat="1" ht="12.75">
      <c r="A27" s="88">
        <f>1+A25</f>
        <v>6</v>
      </c>
      <c r="B27" s="90" t="s">
        <v>82</v>
      </c>
      <c r="C27" s="54" t="s">
        <v>82</v>
      </c>
      <c r="D27" s="35" t="s">
        <v>14</v>
      </c>
      <c r="E27" s="22">
        <v>585.47</v>
      </c>
      <c r="F27" s="22">
        <v>69.77</v>
      </c>
      <c r="G27" s="24"/>
      <c r="H27" s="23">
        <v>0.42</v>
      </c>
      <c r="I27" s="50">
        <v>2.5</v>
      </c>
      <c r="J27" s="22"/>
      <c r="K27" s="22">
        <v>658.16</v>
      </c>
      <c r="L27" s="50">
        <v>22.08</v>
      </c>
      <c r="M27" s="50">
        <v>5.72</v>
      </c>
      <c r="N27" s="50">
        <v>2.56</v>
      </c>
      <c r="O27" s="50">
        <v>1.12</v>
      </c>
      <c r="P27" s="50">
        <v>0.31</v>
      </c>
      <c r="Q27" s="22">
        <v>146.36</v>
      </c>
      <c r="R27" s="50">
        <v>1.28</v>
      </c>
      <c r="S27" s="50">
        <v>15.53</v>
      </c>
      <c r="T27" s="22">
        <v>194.96</v>
      </c>
      <c r="U27" s="48">
        <v>853.12</v>
      </c>
    </row>
    <row r="28" spans="1:21" s="3" customFormat="1" ht="12.75">
      <c r="A28" s="89"/>
      <c r="B28" s="55"/>
      <c r="C28" s="91"/>
      <c r="D28" s="35" t="s">
        <v>83</v>
      </c>
      <c r="E28" s="22">
        <v>585.47</v>
      </c>
      <c r="F28" s="22">
        <v>69.77</v>
      </c>
      <c r="G28" s="24"/>
      <c r="H28" s="23">
        <v>0.42</v>
      </c>
      <c r="I28" s="50">
        <v>2.5</v>
      </c>
      <c r="J28" s="22"/>
      <c r="K28" s="22">
        <v>658.16</v>
      </c>
      <c r="L28" s="50">
        <v>22.08</v>
      </c>
      <c r="M28" s="50">
        <v>5.72</v>
      </c>
      <c r="N28" s="50">
        <v>2.56</v>
      </c>
      <c r="O28" s="50">
        <v>1.12</v>
      </c>
      <c r="P28" s="50">
        <v>0.31</v>
      </c>
      <c r="Q28" s="22">
        <v>146.36</v>
      </c>
      <c r="R28" s="50">
        <v>1.28</v>
      </c>
      <c r="S28" s="50">
        <v>15.53</v>
      </c>
      <c r="T28" s="22">
        <v>194.96</v>
      </c>
      <c r="U28" s="48">
        <v>853.12</v>
      </c>
    </row>
    <row r="29" spans="1:21" s="3" customFormat="1" ht="12.75" customHeight="1">
      <c r="A29" s="88">
        <v>7</v>
      </c>
      <c r="B29" s="90" t="s">
        <v>39</v>
      </c>
      <c r="C29" s="40" t="s">
        <v>39</v>
      </c>
      <c r="D29" s="35" t="s">
        <v>39</v>
      </c>
      <c r="E29" s="22">
        <v>724.11</v>
      </c>
      <c r="F29" s="22">
        <v>114.16</v>
      </c>
      <c r="G29" s="23"/>
      <c r="H29" s="23">
        <v>0.42</v>
      </c>
      <c r="I29" s="50">
        <v>3.09</v>
      </c>
      <c r="J29" s="22"/>
      <c r="K29" s="22">
        <v>841.78</v>
      </c>
      <c r="L29" s="50">
        <v>27.22</v>
      </c>
      <c r="M29" s="50">
        <v>7.06</v>
      </c>
      <c r="N29" s="50">
        <v>3.15</v>
      </c>
      <c r="O29" s="50">
        <v>1.39</v>
      </c>
      <c r="P29" s="50">
        <v>0.38</v>
      </c>
      <c r="Q29" s="22">
        <v>181.02</v>
      </c>
      <c r="R29" s="50">
        <v>1.58</v>
      </c>
      <c r="S29" s="50">
        <v>19.13</v>
      </c>
      <c r="T29" s="22">
        <v>240.93</v>
      </c>
      <c r="U29" s="48">
        <v>1082.71</v>
      </c>
    </row>
    <row r="30" spans="1:21" s="3" customFormat="1" ht="25.5">
      <c r="A30" s="57"/>
      <c r="B30" s="57"/>
      <c r="C30" s="35" t="s">
        <v>84</v>
      </c>
      <c r="D30" s="35" t="s">
        <v>84</v>
      </c>
      <c r="E30" s="22">
        <v>724.11</v>
      </c>
      <c r="F30" s="22">
        <v>114.16</v>
      </c>
      <c r="G30" s="23"/>
      <c r="H30" s="23">
        <v>0.42</v>
      </c>
      <c r="I30" s="50">
        <v>3.09</v>
      </c>
      <c r="J30" s="22"/>
      <c r="K30" s="22">
        <v>841.78</v>
      </c>
      <c r="L30" s="50">
        <v>27.22</v>
      </c>
      <c r="M30" s="50">
        <v>7.06</v>
      </c>
      <c r="N30" s="50">
        <v>3.15</v>
      </c>
      <c r="O30" s="50">
        <v>1.39</v>
      </c>
      <c r="P30" s="50">
        <v>0.38</v>
      </c>
      <c r="Q30" s="22">
        <v>181.02</v>
      </c>
      <c r="R30" s="50">
        <v>1.58</v>
      </c>
      <c r="S30" s="50">
        <v>19.13</v>
      </c>
      <c r="T30" s="22">
        <v>240.93</v>
      </c>
      <c r="U30" s="48">
        <v>1082.71</v>
      </c>
    </row>
    <row r="31" spans="1:21" s="3" customFormat="1" ht="12.75">
      <c r="A31" s="88">
        <v>8</v>
      </c>
      <c r="B31" s="56" t="s">
        <v>85</v>
      </c>
      <c r="C31" s="37" t="s">
        <v>85</v>
      </c>
      <c r="D31" s="37" t="s">
        <v>85</v>
      </c>
      <c r="E31" s="22">
        <v>505.98</v>
      </c>
      <c r="F31" s="22">
        <v>29.02</v>
      </c>
      <c r="G31" s="23"/>
      <c r="H31" s="23">
        <v>0.42</v>
      </c>
      <c r="I31" s="50">
        <v>2.18</v>
      </c>
      <c r="J31" s="22"/>
      <c r="K31" s="22">
        <v>537.6</v>
      </c>
      <c r="L31" s="50">
        <v>19.18</v>
      </c>
      <c r="M31" s="50">
        <v>4.97</v>
      </c>
      <c r="N31" s="50">
        <v>2.22</v>
      </c>
      <c r="O31" s="50">
        <v>0.98</v>
      </c>
      <c r="P31" s="50">
        <v>0.27</v>
      </c>
      <c r="Q31" s="22">
        <v>126.49</v>
      </c>
      <c r="R31" s="50">
        <v>1.11</v>
      </c>
      <c r="S31" s="50">
        <v>13.48</v>
      </c>
      <c r="T31" s="22">
        <v>168.7</v>
      </c>
      <c r="U31" s="48">
        <v>706.3</v>
      </c>
    </row>
    <row r="32" spans="1:21" s="3" customFormat="1" ht="12.75">
      <c r="A32" s="89"/>
      <c r="B32" s="57"/>
      <c r="C32" s="37" t="s">
        <v>86</v>
      </c>
      <c r="D32" s="37" t="s">
        <v>86</v>
      </c>
      <c r="E32" s="22">
        <v>810.99</v>
      </c>
      <c r="F32" s="22">
        <v>55.33</v>
      </c>
      <c r="G32" s="23"/>
      <c r="H32" s="23">
        <v>0.42</v>
      </c>
      <c r="I32" s="50">
        <v>3.48</v>
      </c>
      <c r="J32" s="22"/>
      <c r="K32" s="22">
        <v>870.22</v>
      </c>
      <c r="L32" s="50">
        <v>30.71</v>
      </c>
      <c r="M32" s="50">
        <v>7.96</v>
      </c>
      <c r="N32" s="50">
        <v>3.55</v>
      </c>
      <c r="O32" s="50">
        <v>1.56</v>
      </c>
      <c r="P32" s="50">
        <v>0.43</v>
      </c>
      <c r="Q32" s="22">
        <v>202.75</v>
      </c>
      <c r="R32" s="50">
        <v>1.78</v>
      </c>
      <c r="S32" s="50">
        <v>21.62</v>
      </c>
      <c r="T32" s="22">
        <v>270.36</v>
      </c>
      <c r="U32" s="48">
        <v>1140.58</v>
      </c>
    </row>
    <row r="33" spans="1:21" s="3" customFormat="1" ht="12.75">
      <c r="A33" s="88">
        <v>9</v>
      </c>
      <c r="B33" s="56" t="s">
        <v>87</v>
      </c>
      <c r="C33" s="37" t="s">
        <v>88</v>
      </c>
      <c r="D33" s="37" t="s">
        <v>88</v>
      </c>
      <c r="E33" s="22">
        <v>700.06</v>
      </c>
      <c r="F33" s="22">
        <v>29.02</v>
      </c>
      <c r="G33" s="23"/>
      <c r="H33" s="23">
        <v>0.42</v>
      </c>
      <c r="I33" s="50">
        <v>3.01</v>
      </c>
      <c r="J33" s="22"/>
      <c r="K33" s="22">
        <v>732.51</v>
      </c>
      <c r="L33" s="50">
        <v>26.57</v>
      </c>
      <c r="M33" s="50">
        <v>6.89</v>
      </c>
      <c r="N33" s="50">
        <v>3.08</v>
      </c>
      <c r="O33" s="50">
        <v>1.35</v>
      </c>
      <c r="P33" s="50">
        <v>0.37</v>
      </c>
      <c r="Q33" s="22">
        <v>175</v>
      </c>
      <c r="R33" s="50">
        <v>1.54</v>
      </c>
      <c r="S33" s="50">
        <v>18.690000000000122</v>
      </c>
      <c r="T33" s="22">
        <v>233.49</v>
      </c>
      <c r="U33" s="48">
        <v>966</v>
      </c>
    </row>
    <row r="34" spans="1:21" s="3" customFormat="1" ht="12.75">
      <c r="A34" s="89"/>
      <c r="B34" s="57"/>
      <c r="C34" s="37" t="s">
        <v>89</v>
      </c>
      <c r="D34" s="37" t="s">
        <v>89</v>
      </c>
      <c r="E34" s="22">
        <v>948.11</v>
      </c>
      <c r="F34" s="22">
        <v>222.92</v>
      </c>
      <c r="G34" s="23"/>
      <c r="H34" s="23">
        <v>0.42</v>
      </c>
      <c r="I34" s="50">
        <v>4.02</v>
      </c>
      <c r="J34" s="22"/>
      <c r="K34" s="22">
        <v>1175.47</v>
      </c>
      <c r="L34" s="50">
        <v>35.4</v>
      </c>
      <c r="M34" s="50">
        <v>9.18</v>
      </c>
      <c r="N34" s="50">
        <v>4.1</v>
      </c>
      <c r="O34" s="50">
        <v>1.8</v>
      </c>
      <c r="P34" s="50">
        <v>0.49</v>
      </c>
      <c r="Q34" s="22">
        <v>237.03</v>
      </c>
      <c r="R34" s="50">
        <v>2.05</v>
      </c>
      <c r="S34" s="50">
        <v>24.91</v>
      </c>
      <c r="T34" s="22">
        <v>314.96</v>
      </c>
      <c r="U34" s="48">
        <v>1490.43</v>
      </c>
    </row>
    <row r="35" spans="1:21" s="3" customFormat="1" ht="12.75" customHeight="1">
      <c r="A35" s="88">
        <v>10</v>
      </c>
      <c r="B35" s="56" t="s">
        <v>40</v>
      </c>
      <c r="C35" s="37" t="s">
        <v>41</v>
      </c>
      <c r="D35" s="37" t="s">
        <v>41</v>
      </c>
      <c r="E35" s="22">
        <v>775.74</v>
      </c>
      <c r="F35" s="22">
        <v>29.02</v>
      </c>
      <c r="G35" s="23"/>
      <c r="H35" s="23">
        <v>0.42</v>
      </c>
      <c r="I35" s="50">
        <v>2.86</v>
      </c>
      <c r="J35" s="22"/>
      <c r="K35" s="22">
        <v>808.04</v>
      </c>
      <c r="L35" s="50">
        <v>25.25</v>
      </c>
      <c r="M35" s="50">
        <v>6.55</v>
      </c>
      <c r="N35" s="50">
        <v>2.92</v>
      </c>
      <c r="O35" s="50">
        <v>1.29</v>
      </c>
      <c r="P35" s="50">
        <v>0.35</v>
      </c>
      <c r="Q35" s="22">
        <v>193.92</v>
      </c>
      <c r="R35" s="50">
        <v>1.46</v>
      </c>
      <c r="S35" s="50">
        <v>17.78</v>
      </c>
      <c r="T35" s="22">
        <v>249.52</v>
      </c>
      <c r="U35" s="48">
        <v>1057.56</v>
      </c>
    </row>
    <row r="36" spans="1:21" s="3" customFormat="1" ht="12.75">
      <c r="A36" s="89"/>
      <c r="B36" s="57"/>
      <c r="C36" s="37" t="s">
        <v>90</v>
      </c>
      <c r="D36" s="37" t="s">
        <v>90</v>
      </c>
      <c r="E36" s="22">
        <v>885.39</v>
      </c>
      <c r="F36" s="22">
        <v>135.04</v>
      </c>
      <c r="G36" s="23"/>
      <c r="H36" s="23">
        <v>0.42</v>
      </c>
      <c r="I36" s="50">
        <v>3.78</v>
      </c>
      <c r="J36" s="22"/>
      <c r="K36" s="22">
        <v>1024.63</v>
      </c>
      <c r="L36" s="50">
        <v>33.29</v>
      </c>
      <c r="M36" s="50">
        <v>8.63</v>
      </c>
      <c r="N36" s="50">
        <v>3.85</v>
      </c>
      <c r="O36" s="50">
        <v>1.7</v>
      </c>
      <c r="P36" s="50">
        <v>0.46</v>
      </c>
      <c r="Q36" s="22">
        <v>221.34</v>
      </c>
      <c r="R36" s="50">
        <v>1.93</v>
      </c>
      <c r="S36" s="50">
        <v>23.42</v>
      </c>
      <c r="T36" s="22">
        <v>294.62</v>
      </c>
      <c r="U36" s="48">
        <v>1319.25</v>
      </c>
    </row>
    <row r="37" spans="1:21" s="3" customFormat="1" ht="12.75">
      <c r="A37" s="32">
        <f>1+A35</f>
        <v>11</v>
      </c>
      <c r="B37" s="33" t="s">
        <v>15</v>
      </c>
      <c r="C37" s="35" t="s">
        <v>70</v>
      </c>
      <c r="D37" s="35" t="s">
        <v>42</v>
      </c>
      <c r="E37" s="22">
        <v>486.25</v>
      </c>
      <c r="F37" s="22">
        <v>29.02</v>
      </c>
      <c r="G37" s="23"/>
      <c r="H37" s="23">
        <v>0.42</v>
      </c>
      <c r="I37" s="50">
        <v>2.09</v>
      </c>
      <c r="J37" s="22"/>
      <c r="K37" s="22">
        <v>517.78</v>
      </c>
      <c r="L37" s="50">
        <v>18.42</v>
      </c>
      <c r="M37" s="50">
        <v>4.78</v>
      </c>
      <c r="N37" s="50">
        <v>2.13</v>
      </c>
      <c r="O37" s="50">
        <v>0.94</v>
      </c>
      <c r="P37" s="50">
        <v>0.26</v>
      </c>
      <c r="Q37" s="22">
        <v>121.56</v>
      </c>
      <c r="R37" s="50">
        <v>1.07</v>
      </c>
      <c r="S37" s="50">
        <v>12.960000000000123</v>
      </c>
      <c r="T37" s="22">
        <v>162.12</v>
      </c>
      <c r="U37" s="48">
        <v>679.9</v>
      </c>
    </row>
    <row r="38" spans="1:21" s="3" customFormat="1" ht="29.25" customHeight="1">
      <c r="A38" s="88">
        <f>1+A37</f>
        <v>12</v>
      </c>
      <c r="B38" s="90" t="s">
        <v>16</v>
      </c>
      <c r="C38" s="40" t="s">
        <v>17</v>
      </c>
      <c r="D38" s="35" t="s">
        <v>17</v>
      </c>
      <c r="E38" s="22">
        <v>618.42</v>
      </c>
      <c r="F38" s="22">
        <v>29.02</v>
      </c>
      <c r="G38" s="24"/>
      <c r="H38" s="23">
        <v>0.42</v>
      </c>
      <c r="I38" s="50">
        <v>2.28</v>
      </c>
      <c r="J38" s="22"/>
      <c r="K38" s="22">
        <v>650.14</v>
      </c>
      <c r="L38" s="50">
        <v>20.09</v>
      </c>
      <c r="M38" s="50">
        <v>5.21</v>
      </c>
      <c r="N38" s="50">
        <v>2.33</v>
      </c>
      <c r="O38" s="50">
        <v>1.02</v>
      </c>
      <c r="P38" s="50">
        <v>0.28</v>
      </c>
      <c r="Q38" s="22">
        <v>154.61</v>
      </c>
      <c r="R38" s="50">
        <v>1.16</v>
      </c>
      <c r="S38" s="50">
        <v>14.14</v>
      </c>
      <c r="T38" s="22">
        <v>198.84</v>
      </c>
      <c r="U38" s="48">
        <v>848.98</v>
      </c>
    </row>
    <row r="39" spans="1:21" s="3" customFormat="1" ht="12.75" customHeight="1">
      <c r="A39" s="95"/>
      <c r="B39" s="96"/>
      <c r="C39" s="35" t="s">
        <v>91</v>
      </c>
      <c r="D39" s="35" t="s">
        <v>91</v>
      </c>
      <c r="E39" s="22">
        <v>539.95</v>
      </c>
      <c r="F39" s="22">
        <v>25.76</v>
      </c>
      <c r="G39" s="23"/>
      <c r="H39" s="23">
        <v>0.42</v>
      </c>
      <c r="I39" s="50">
        <v>2.32</v>
      </c>
      <c r="J39" s="22"/>
      <c r="K39" s="22">
        <v>568.45</v>
      </c>
      <c r="L39" s="50">
        <v>20.48</v>
      </c>
      <c r="M39" s="50">
        <v>5.31</v>
      </c>
      <c r="N39" s="50">
        <v>2.37</v>
      </c>
      <c r="O39" s="50">
        <v>1.04</v>
      </c>
      <c r="P39" s="50">
        <v>0.28</v>
      </c>
      <c r="Q39" s="22">
        <v>134.98</v>
      </c>
      <c r="R39" s="50">
        <v>1.19</v>
      </c>
      <c r="S39" s="50">
        <v>14.42</v>
      </c>
      <c r="T39" s="22">
        <v>180.07</v>
      </c>
      <c r="U39" s="48">
        <v>748.52</v>
      </c>
    </row>
    <row r="40" spans="1:21" s="3" customFormat="1" ht="12.75" customHeight="1">
      <c r="A40" s="89"/>
      <c r="B40" s="55"/>
      <c r="C40" s="35" t="s">
        <v>92</v>
      </c>
      <c r="D40" s="35" t="s">
        <v>92</v>
      </c>
      <c r="E40" s="22">
        <v>590.67</v>
      </c>
      <c r="F40" s="22">
        <v>28.6</v>
      </c>
      <c r="G40" s="23"/>
      <c r="H40" s="23">
        <v>0.57</v>
      </c>
      <c r="I40" s="50">
        <v>4.21</v>
      </c>
      <c r="J40" s="22"/>
      <c r="K40" s="22">
        <v>624.05</v>
      </c>
      <c r="L40" s="50">
        <v>37.13</v>
      </c>
      <c r="M40" s="50">
        <v>9.63</v>
      </c>
      <c r="N40" s="50">
        <v>4.3</v>
      </c>
      <c r="O40" s="50">
        <v>1.89</v>
      </c>
      <c r="P40" s="50">
        <v>0.52</v>
      </c>
      <c r="Q40" s="22">
        <v>148.43</v>
      </c>
      <c r="R40" s="50">
        <v>2.15</v>
      </c>
      <c r="S40" s="50">
        <v>26.13</v>
      </c>
      <c r="T40" s="22">
        <v>230.18</v>
      </c>
      <c r="U40" s="48">
        <v>854.23</v>
      </c>
    </row>
    <row r="41" spans="1:21" s="3" customFormat="1" ht="12.75">
      <c r="A41" s="32">
        <f>1+A38</f>
        <v>13</v>
      </c>
      <c r="B41" s="33" t="s">
        <v>18</v>
      </c>
      <c r="C41" s="35" t="s">
        <v>18</v>
      </c>
      <c r="D41" s="35" t="s">
        <v>19</v>
      </c>
      <c r="E41" s="22">
        <v>564.19</v>
      </c>
      <c r="F41" s="22">
        <v>69.77</v>
      </c>
      <c r="G41" s="23"/>
      <c r="H41" s="23">
        <v>0.42</v>
      </c>
      <c r="I41" s="50">
        <v>2.41</v>
      </c>
      <c r="J41" s="22"/>
      <c r="K41" s="22">
        <v>636.79</v>
      </c>
      <c r="L41" s="50">
        <v>21.26</v>
      </c>
      <c r="M41" s="50">
        <v>5.51</v>
      </c>
      <c r="N41" s="50">
        <v>2.46</v>
      </c>
      <c r="O41" s="50">
        <v>1.08</v>
      </c>
      <c r="P41" s="50">
        <v>0.3</v>
      </c>
      <c r="Q41" s="22">
        <v>141.05</v>
      </c>
      <c r="R41" s="50">
        <v>1.23</v>
      </c>
      <c r="S41" s="50">
        <v>14.97</v>
      </c>
      <c r="T41" s="22">
        <v>187.86</v>
      </c>
      <c r="U41" s="48">
        <v>824.65</v>
      </c>
    </row>
    <row r="42" spans="1:21" s="3" customFormat="1" ht="12" customHeight="1">
      <c r="A42" s="88">
        <v>14</v>
      </c>
      <c r="B42" s="90" t="s">
        <v>43</v>
      </c>
      <c r="C42" s="40" t="s">
        <v>43</v>
      </c>
      <c r="D42" s="35" t="s">
        <v>43</v>
      </c>
      <c r="E42" s="22">
        <v>340.25</v>
      </c>
      <c r="F42" s="22">
        <v>14.42</v>
      </c>
      <c r="G42" s="23"/>
      <c r="H42" s="23">
        <v>0.42</v>
      </c>
      <c r="I42" s="50">
        <v>1.46</v>
      </c>
      <c r="J42" s="22"/>
      <c r="K42" s="22">
        <v>356.55</v>
      </c>
      <c r="L42" s="50">
        <v>12.91</v>
      </c>
      <c r="M42" s="50">
        <v>3.35</v>
      </c>
      <c r="N42" s="50">
        <v>1.49</v>
      </c>
      <c r="O42" s="50">
        <v>0.66</v>
      </c>
      <c r="P42" s="50">
        <v>0.18</v>
      </c>
      <c r="Q42" s="22">
        <v>85.06</v>
      </c>
      <c r="R42" s="50">
        <v>0.75</v>
      </c>
      <c r="S42" s="50">
        <v>9.09</v>
      </c>
      <c r="T42" s="22">
        <v>113.49</v>
      </c>
      <c r="U42" s="48">
        <v>470.04</v>
      </c>
    </row>
    <row r="43" spans="1:21" s="3" customFormat="1" ht="12" customHeight="1">
      <c r="A43" s="89"/>
      <c r="B43" s="55"/>
      <c r="C43" s="35" t="s">
        <v>44</v>
      </c>
      <c r="D43" s="35" t="s">
        <v>44</v>
      </c>
      <c r="E43" s="22">
        <v>340.25</v>
      </c>
      <c r="F43" s="22">
        <v>14.42</v>
      </c>
      <c r="G43" s="23"/>
      <c r="H43" s="23">
        <v>0.42</v>
      </c>
      <c r="I43" s="50">
        <v>1.46</v>
      </c>
      <c r="J43" s="22"/>
      <c r="K43" s="22">
        <v>356.55</v>
      </c>
      <c r="L43" s="50">
        <v>12.91</v>
      </c>
      <c r="M43" s="50">
        <v>3.35</v>
      </c>
      <c r="N43" s="50">
        <v>1.49</v>
      </c>
      <c r="O43" s="50">
        <v>0.66</v>
      </c>
      <c r="P43" s="50">
        <v>0.18</v>
      </c>
      <c r="Q43" s="22">
        <v>85.06</v>
      </c>
      <c r="R43" s="50">
        <v>0.75</v>
      </c>
      <c r="S43" s="50">
        <v>9.09</v>
      </c>
      <c r="T43" s="22">
        <v>113.49</v>
      </c>
      <c r="U43" s="48">
        <v>470.04</v>
      </c>
    </row>
    <row r="44" spans="1:21" s="3" customFormat="1" ht="12" customHeight="1">
      <c r="A44" s="32">
        <v>15</v>
      </c>
      <c r="B44" s="36" t="s">
        <v>93</v>
      </c>
      <c r="C44" s="37" t="s">
        <v>93</v>
      </c>
      <c r="D44" s="37" t="s">
        <v>93</v>
      </c>
      <c r="E44" s="22">
        <v>572.93</v>
      </c>
      <c r="F44" s="22">
        <v>29.02</v>
      </c>
      <c r="G44" s="23"/>
      <c r="H44" s="23">
        <v>0.42</v>
      </c>
      <c r="I44" s="50">
        <v>2.11</v>
      </c>
      <c r="J44" s="22"/>
      <c r="K44" s="22">
        <v>604.48</v>
      </c>
      <c r="L44" s="50">
        <v>18.6</v>
      </c>
      <c r="M44" s="50">
        <v>4.82</v>
      </c>
      <c r="N44" s="50">
        <v>2.15</v>
      </c>
      <c r="O44" s="50">
        <v>0.95</v>
      </c>
      <c r="P44" s="50">
        <v>0.26</v>
      </c>
      <c r="Q44" s="22">
        <v>143.22</v>
      </c>
      <c r="R44" s="50">
        <v>1.08</v>
      </c>
      <c r="S44" s="50">
        <v>13.079999999999895</v>
      </c>
      <c r="T44" s="22">
        <v>184.16</v>
      </c>
      <c r="U44" s="48">
        <v>788.64</v>
      </c>
    </row>
    <row r="45" spans="1:21" s="3" customFormat="1" ht="12" customHeight="1">
      <c r="A45" s="32">
        <f>1+A44</f>
        <v>16</v>
      </c>
      <c r="B45" s="36" t="s">
        <v>94</v>
      </c>
      <c r="C45" s="37" t="s">
        <v>94</v>
      </c>
      <c r="D45" s="37" t="s">
        <v>94</v>
      </c>
      <c r="E45" s="22">
        <v>630.7</v>
      </c>
      <c r="F45" s="22">
        <v>29.02</v>
      </c>
      <c r="G45" s="23"/>
      <c r="H45" s="23">
        <v>0.42</v>
      </c>
      <c r="I45" s="50">
        <v>2.32</v>
      </c>
      <c r="J45" s="22"/>
      <c r="K45" s="22">
        <v>662.46</v>
      </c>
      <c r="L45" s="50">
        <v>20.49</v>
      </c>
      <c r="M45" s="50">
        <v>5.31</v>
      </c>
      <c r="N45" s="50">
        <v>2.37</v>
      </c>
      <c r="O45" s="50">
        <v>1.04</v>
      </c>
      <c r="P45" s="50">
        <v>0.28</v>
      </c>
      <c r="Q45" s="22">
        <v>157.68</v>
      </c>
      <c r="R45" s="50">
        <v>1.19</v>
      </c>
      <c r="S45" s="50">
        <v>14.44</v>
      </c>
      <c r="T45" s="22">
        <v>202.8</v>
      </c>
      <c r="U45" s="48">
        <v>865.26</v>
      </c>
    </row>
    <row r="46" spans="1:21" s="3" customFormat="1" ht="12" customHeight="1">
      <c r="A46" s="32">
        <f>1+A45</f>
        <v>17</v>
      </c>
      <c r="B46" s="36" t="s">
        <v>51</v>
      </c>
      <c r="C46" s="37" t="s">
        <v>51</v>
      </c>
      <c r="D46" s="37" t="s">
        <v>51</v>
      </c>
      <c r="E46" s="22">
        <v>711.8</v>
      </c>
      <c r="F46" s="22">
        <v>29.02</v>
      </c>
      <c r="G46" s="23"/>
      <c r="H46" s="23">
        <v>0.42</v>
      </c>
      <c r="I46" s="50">
        <v>2.63</v>
      </c>
      <c r="J46" s="22"/>
      <c r="K46" s="22">
        <v>743.87</v>
      </c>
      <c r="L46" s="50">
        <v>23.16</v>
      </c>
      <c r="M46" s="50">
        <v>6</v>
      </c>
      <c r="N46" s="50">
        <v>2.68</v>
      </c>
      <c r="O46" s="50">
        <v>1.18</v>
      </c>
      <c r="P46" s="50">
        <v>0.32</v>
      </c>
      <c r="Q46" s="22">
        <v>177.95</v>
      </c>
      <c r="R46" s="50">
        <v>1.34</v>
      </c>
      <c r="S46" s="50">
        <v>16.29</v>
      </c>
      <c r="T46" s="22">
        <v>228.92</v>
      </c>
      <c r="U46" s="48">
        <v>972.79</v>
      </c>
    </row>
    <row r="47" spans="1:21" s="3" customFormat="1" ht="12" customHeight="1">
      <c r="A47" s="41">
        <f>1+A46</f>
        <v>18</v>
      </c>
      <c r="B47" s="42" t="s">
        <v>20</v>
      </c>
      <c r="C47" s="35" t="s">
        <v>20</v>
      </c>
      <c r="D47" s="35" t="s">
        <v>21</v>
      </c>
      <c r="E47" s="22">
        <v>417.13</v>
      </c>
      <c r="F47" s="22">
        <v>29.02</v>
      </c>
      <c r="G47" s="23"/>
      <c r="H47" s="23">
        <v>0.42</v>
      </c>
      <c r="I47" s="50">
        <v>1.79</v>
      </c>
      <c r="J47" s="22"/>
      <c r="K47" s="22">
        <v>448.36</v>
      </c>
      <c r="L47" s="50">
        <v>15.79</v>
      </c>
      <c r="M47" s="50">
        <v>4.09</v>
      </c>
      <c r="N47" s="50">
        <v>1.83</v>
      </c>
      <c r="O47" s="50">
        <v>0.8</v>
      </c>
      <c r="P47" s="50">
        <v>0.22</v>
      </c>
      <c r="Q47" s="22">
        <v>104.29</v>
      </c>
      <c r="R47" s="50">
        <v>0.91</v>
      </c>
      <c r="S47" s="50">
        <v>11.13</v>
      </c>
      <c r="T47" s="22">
        <v>139.06</v>
      </c>
      <c r="U47" s="48">
        <v>587.42</v>
      </c>
    </row>
    <row r="48" spans="1:21" s="3" customFormat="1" ht="12" customHeight="1">
      <c r="A48" s="88">
        <v>19</v>
      </c>
      <c r="B48" s="90" t="s">
        <v>22</v>
      </c>
      <c r="C48" s="40" t="s">
        <v>22</v>
      </c>
      <c r="D48" s="35" t="s">
        <v>22</v>
      </c>
      <c r="E48" s="22">
        <v>351.11</v>
      </c>
      <c r="F48" s="22">
        <v>10.92</v>
      </c>
      <c r="G48" s="23"/>
      <c r="H48" s="23">
        <v>0.42</v>
      </c>
      <c r="I48" s="50">
        <v>1.47</v>
      </c>
      <c r="J48" s="22"/>
      <c r="K48" s="22">
        <v>363.92</v>
      </c>
      <c r="L48" s="50">
        <v>12.96</v>
      </c>
      <c r="M48" s="50">
        <v>3.36</v>
      </c>
      <c r="N48" s="50">
        <v>1.5</v>
      </c>
      <c r="O48" s="50">
        <v>0.66</v>
      </c>
      <c r="P48" s="50">
        <v>0.18</v>
      </c>
      <c r="Q48" s="22">
        <v>87.78</v>
      </c>
      <c r="R48" s="50">
        <v>0.75</v>
      </c>
      <c r="S48" s="50">
        <v>9.109999999999951</v>
      </c>
      <c r="T48" s="22">
        <v>116.3</v>
      </c>
      <c r="U48" s="48">
        <v>480.22</v>
      </c>
    </row>
    <row r="49" spans="1:21" s="3" customFormat="1" ht="12" customHeight="1">
      <c r="A49" s="89"/>
      <c r="B49" s="55"/>
      <c r="C49" s="35" t="s">
        <v>45</v>
      </c>
      <c r="D49" s="35" t="s">
        <v>45</v>
      </c>
      <c r="E49" s="22">
        <v>341.13</v>
      </c>
      <c r="F49" s="22">
        <v>10.92</v>
      </c>
      <c r="G49" s="23"/>
      <c r="H49" s="23">
        <v>0.42</v>
      </c>
      <c r="I49" s="50">
        <v>1.47</v>
      </c>
      <c r="J49" s="22"/>
      <c r="K49" s="22">
        <v>353.94</v>
      </c>
      <c r="L49" s="50">
        <v>12.96</v>
      </c>
      <c r="M49" s="50">
        <v>3.36</v>
      </c>
      <c r="N49" s="50">
        <v>1.5</v>
      </c>
      <c r="O49" s="50">
        <v>0.66</v>
      </c>
      <c r="P49" s="50">
        <v>0.18</v>
      </c>
      <c r="Q49" s="22">
        <v>85.28</v>
      </c>
      <c r="R49" s="50">
        <v>0.75</v>
      </c>
      <c r="S49" s="50">
        <v>9.109999999999951</v>
      </c>
      <c r="T49" s="22">
        <v>113.8</v>
      </c>
      <c r="U49" s="48">
        <v>467.74</v>
      </c>
    </row>
    <row r="50" spans="1:21" s="3" customFormat="1" ht="27" customHeight="1">
      <c r="A50" s="32">
        <v>20</v>
      </c>
      <c r="B50" s="36" t="s">
        <v>95</v>
      </c>
      <c r="C50" s="37" t="s">
        <v>95</v>
      </c>
      <c r="D50" s="37" t="s">
        <v>95</v>
      </c>
      <c r="E50" s="22">
        <v>434.86</v>
      </c>
      <c r="F50" s="22">
        <v>29.02</v>
      </c>
      <c r="G50" s="23"/>
      <c r="H50" s="23">
        <v>0.42</v>
      </c>
      <c r="I50" s="50">
        <v>1.6</v>
      </c>
      <c r="J50" s="22"/>
      <c r="K50" s="22">
        <v>465.9</v>
      </c>
      <c r="L50" s="50">
        <v>14.07</v>
      </c>
      <c r="M50" s="50">
        <v>3.65</v>
      </c>
      <c r="N50" s="50">
        <v>1.63</v>
      </c>
      <c r="O50" s="50">
        <v>0.72</v>
      </c>
      <c r="P50" s="50">
        <v>0.2</v>
      </c>
      <c r="Q50" s="22">
        <v>108.73</v>
      </c>
      <c r="R50" s="50">
        <v>0.81</v>
      </c>
      <c r="S50" s="50">
        <v>9.879999999999905</v>
      </c>
      <c r="T50" s="22">
        <v>139.69</v>
      </c>
      <c r="U50" s="48">
        <v>605.59</v>
      </c>
    </row>
    <row r="51" spans="1:21" s="3" customFormat="1" ht="12" customHeight="1">
      <c r="A51" s="88">
        <f>1+A50</f>
        <v>21</v>
      </c>
      <c r="B51" s="56" t="s">
        <v>46</v>
      </c>
      <c r="C51" s="98" t="s">
        <v>46</v>
      </c>
      <c r="D51" s="37" t="s">
        <v>46</v>
      </c>
      <c r="E51" s="22">
        <v>592.85</v>
      </c>
      <c r="F51" s="22">
        <v>80.55</v>
      </c>
      <c r="G51" s="23"/>
      <c r="H51" s="23">
        <v>0.42</v>
      </c>
      <c r="I51" s="50">
        <v>2.79</v>
      </c>
      <c r="J51" s="22"/>
      <c r="K51" s="22">
        <v>676.61</v>
      </c>
      <c r="L51" s="50">
        <v>24.56</v>
      </c>
      <c r="M51" s="50">
        <v>6.37</v>
      </c>
      <c r="N51" s="50">
        <v>2.84</v>
      </c>
      <c r="O51" s="50">
        <v>1.25</v>
      </c>
      <c r="P51" s="50">
        <v>0.34</v>
      </c>
      <c r="Q51" s="22">
        <v>148.21</v>
      </c>
      <c r="R51" s="50">
        <v>1.42</v>
      </c>
      <c r="S51" s="50">
        <v>17.29</v>
      </c>
      <c r="T51" s="22">
        <v>202.28</v>
      </c>
      <c r="U51" s="48">
        <v>878.89</v>
      </c>
    </row>
    <row r="52" spans="1:21" s="3" customFormat="1" ht="12" customHeight="1">
      <c r="A52" s="95"/>
      <c r="B52" s="97"/>
      <c r="C52" s="99"/>
      <c r="D52" s="37" t="s">
        <v>96</v>
      </c>
      <c r="E52" s="22">
        <v>592.85</v>
      </c>
      <c r="F52" s="22">
        <v>80.55</v>
      </c>
      <c r="G52" s="23"/>
      <c r="H52" s="23">
        <v>0.42</v>
      </c>
      <c r="I52" s="50">
        <v>2.79</v>
      </c>
      <c r="J52" s="22"/>
      <c r="K52" s="22">
        <v>676.61</v>
      </c>
      <c r="L52" s="50">
        <v>24.56</v>
      </c>
      <c r="M52" s="50">
        <v>6.37</v>
      </c>
      <c r="N52" s="50">
        <v>2.84</v>
      </c>
      <c r="O52" s="50">
        <v>1.25</v>
      </c>
      <c r="P52" s="50">
        <v>0.34</v>
      </c>
      <c r="Q52" s="22">
        <v>148.21</v>
      </c>
      <c r="R52" s="50">
        <v>1.42</v>
      </c>
      <c r="S52" s="50">
        <v>17.29</v>
      </c>
      <c r="T52" s="22">
        <v>202.28</v>
      </c>
      <c r="U52" s="48">
        <v>878.89</v>
      </c>
    </row>
    <row r="53" spans="1:21" s="3" customFormat="1" ht="12" customHeight="1">
      <c r="A53" s="95"/>
      <c r="B53" s="97"/>
      <c r="C53" s="99"/>
      <c r="D53" s="37" t="s">
        <v>97</v>
      </c>
      <c r="E53" s="22">
        <v>592.85</v>
      </c>
      <c r="F53" s="22">
        <v>80.55</v>
      </c>
      <c r="G53" s="23"/>
      <c r="H53" s="23">
        <v>0.42</v>
      </c>
      <c r="I53" s="50">
        <v>2.79</v>
      </c>
      <c r="J53" s="22"/>
      <c r="K53" s="22">
        <v>676.61</v>
      </c>
      <c r="L53" s="50">
        <v>24.56</v>
      </c>
      <c r="M53" s="50">
        <v>6.37</v>
      </c>
      <c r="N53" s="50">
        <v>2.84</v>
      </c>
      <c r="O53" s="50">
        <v>1.25</v>
      </c>
      <c r="P53" s="50">
        <v>0.34</v>
      </c>
      <c r="Q53" s="22">
        <v>148.21</v>
      </c>
      <c r="R53" s="50">
        <v>1.42</v>
      </c>
      <c r="S53" s="50">
        <v>17.29</v>
      </c>
      <c r="T53" s="22">
        <v>202.28</v>
      </c>
      <c r="U53" s="48">
        <v>878.89</v>
      </c>
    </row>
    <row r="54" spans="1:21" s="3" customFormat="1" ht="12" customHeight="1">
      <c r="A54" s="95"/>
      <c r="B54" s="97"/>
      <c r="C54" s="99"/>
      <c r="D54" s="37" t="s">
        <v>98</v>
      </c>
      <c r="E54" s="22">
        <v>592.85</v>
      </c>
      <c r="F54" s="22">
        <v>80.55</v>
      </c>
      <c r="G54" s="23"/>
      <c r="H54" s="23">
        <v>0.42</v>
      </c>
      <c r="I54" s="50">
        <v>2.79</v>
      </c>
      <c r="J54" s="22"/>
      <c r="K54" s="22">
        <v>676.61</v>
      </c>
      <c r="L54" s="50">
        <v>24.56</v>
      </c>
      <c r="M54" s="50">
        <v>6.37</v>
      </c>
      <c r="N54" s="50">
        <v>2.84</v>
      </c>
      <c r="O54" s="50">
        <v>1.25</v>
      </c>
      <c r="P54" s="50">
        <v>0.34</v>
      </c>
      <c r="Q54" s="22">
        <v>148.21</v>
      </c>
      <c r="R54" s="50">
        <v>1.42</v>
      </c>
      <c r="S54" s="50">
        <v>17.29</v>
      </c>
      <c r="T54" s="22">
        <v>202.28</v>
      </c>
      <c r="U54" s="48">
        <v>878.89</v>
      </c>
    </row>
    <row r="55" spans="1:21" s="3" customFormat="1" ht="12" customHeight="1">
      <c r="A55" s="95"/>
      <c r="B55" s="97"/>
      <c r="C55" s="99"/>
      <c r="D55" s="37" t="s">
        <v>99</v>
      </c>
      <c r="E55" s="22">
        <v>592.85</v>
      </c>
      <c r="F55" s="22">
        <v>80.55</v>
      </c>
      <c r="G55" s="23"/>
      <c r="H55" s="23">
        <v>0.42</v>
      </c>
      <c r="I55" s="50">
        <v>2.79</v>
      </c>
      <c r="J55" s="22"/>
      <c r="K55" s="22">
        <v>676.61</v>
      </c>
      <c r="L55" s="50">
        <v>24.56</v>
      </c>
      <c r="M55" s="50">
        <v>6.37</v>
      </c>
      <c r="N55" s="50">
        <v>2.84</v>
      </c>
      <c r="O55" s="50">
        <v>1.25</v>
      </c>
      <c r="P55" s="50">
        <v>0.34</v>
      </c>
      <c r="Q55" s="22">
        <v>148.21</v>
      </c>
      <c r="R55" s="50">
        <v>1.42</v>
      </c>
      <c r="S55" s="50">
        <v>17.29</v>
      </c>
      <c r="T55" s="22">
        <v>202.28</v>
      </c>
      <c r="U55" s="48">
        <v>878.89</v>
      </c>
    </row>
    <row r="56" spans="1:21" s="3" customFormat="1" ht="12" customHeight="1">
      <c r="A56" s="95"/>
      <c r="B56" s="97"/>
      <c r="C56" s="99"/>
      <c r="D56" s="37" t="s">
        <v>100</v>
      </c>
      <c r="E56" s="22">
        <v>592.85</v>
      </c>
      <c r="F56" s="22">
        <v>80.55</v>
      </c>
      <c r="G56" s="23"/>
      <c r="H56" s="23">
        <v>0.42</v>
      </c>
      <c r="I56" s="50">
        <v>2.79</v>
      </c>
      <c r="J56" s="22"/>
      <c r="K56" s="22">
        <v>676.61</v>
      </c>
      <c r="L56" s="50">
        <v>24.56</v>
      </c>
      <c r="M56" s="50">
        <v>6.37</v>
      </c>
      <c r="N56" s="50">
        <v>2.84</v>
      </c>
      <c r="O56" s="50">
        <v>1.25</v>
      </c>
      <c r="P56" s="50">
        <v>0.34</v>
      </c>
      <c r="Q56" s="22">
        <v>148.21</v>
      </c>
      <c r="R56" s="50">
        <v>1.42</v>
      </c>
      <c r="S56" s="50">
        <v>17.29</v>
      </c>
      <c r="T56" s="22">
        <v>202.28</v>
      </c>
      <c r="U56" s="48">
        <v>878.89</v>
      </c>
    </row>
    <row r="57" spans="1:21" s="3" customFormat="1" ht="12" customHeight="1">
      <c r="A57" s="89"/>
      <c r="B57" s="57"/>
      <c r="C57" s="100"/>
      <c r="D57" s="37" t="s">
        <v>101</v>
      </c>
      <c r="E57" s="22">
        <v>592.85</v>
      </c>
      <c r="F57" s="22">
        <v>80.55</v>
      </c>
      <c r="G57" s="23"/>
      <c r="H57" s="23">
        <v>0.42</v>
      </c>
      <c r="I57" s="50">
        <v>2.79</v>
      </c>
      <c r="J57" s="22"/>
      <c r="K57" s="22">
        <v>676.61</v>
      </c>
      <c r="L57" s="50">
        <v>24.56</v>
      </c>
      <c r="M57" s="50">
        <v>6.37</v>
      </c>
      <c r="N57" s="50">
        <v>2.84</v>
      </c>
      <c r="O57" s="50">
        <v>1.25</v>
      </c>
      <c r="P57" s="50">
        <v>0.34</v>
      </c>
      <c r="Q57" s="22">
        <v>148.21</v>
      </c>
      <c r="R57" s="50">
        <v>1.42</v>
      </c>
      <c r="S57" s="50">
        <v>17.29</v>
      </c>
      <c r="T57" s="22">
        <v>202.28</v>
      </c>
      <c r="U57" s="48">
        <v>878.89</v>
      </c>
    </row>
    <row r="58" spans="1:21" s="3" customFormat="1" ht="18" customHeight="1">
      <c r="A58" s="41">
        <v>22</v>
      </c>
      <c r="B58" s="43" t="s">
        <v>102</v>
      </c>
      <c r="C58" s="44" t="s">
        <v>102</v>
      </c>
      <c r="D58" s="44" t="s">
        <v>102</v>
      </c>
      <c r="E58" s="22">
        <v>605.15</v>
      </c>
      <c r="F58" s="22">
        <v>80.55</v>
      </c>
      <c r="G58" s="23"/>
      <c r="H58" s="23">
        <v>0.42</v>
      </c>
      <c r="I58" s="50">
        <v>2.79</v>
      </c>
      <c r="J58" s="22"/>
      <c r="K58" s="22">
        <v>688.91</v>
      </c>
      <c r="L58" s="50">
        <v>24.56</v>
      </c>
      <c r="M58" s="50">
        <v>6.37</v>
      </c>
      <c r="N58" s="50">
        <v>2.84</v>
      </c>
      <c r="O58" s="50">
        <v>1.25</v>
      </c>
      <c r="P58" s="50">
        <v>0.34</v>
      </c>
      <c r="Q58" s="22">
        <v>151.29</v>
      </c>
      <c r="R58" s="50">
        <v>1.42</v>
      </c>
      <c r="S58" s="50">
        <v>17.29</v>
      </c>
      <c r="T58" s="22">
        <v>205.36</v>
      </c>
      <c r="U58" s="48">
        <v>894.27</v>
      </c>
    </row>
    <row r="59" spans="1:21" s="3" customFormat="1" ht="29.25" customHeight="1">
      <c r="A59" s="88">
        <v>23</v>
      </c>
      <c r="B59" s="90" t="s">
        <v>23</v>
      </c>
      <c r="C59" s="54" t="s">
        <v>24</v>
      </c>
      <c r="D59" s="35" t="s">
        <v>24</v>
      </c>
      <c r="E59" s="22">
        <v>580.66</v>
      </c>
      <c r="F59" s="22">
        <v>75.74</v>
      </c>
      <c r="G59" s="24"/>
      <c r="H59" s="23">
        <v>0.42</v>
      </c>
      <c r="I59" s="50">
        <v>2.48</v>
      </c>
      <c r="J59" s="22"/>
      <c r="K59" s="22">
        <v>659.3</v>
      </c>
      <c r="L59" s="50">
        <v>21.87</v>
      </c>
      <c r="M59" s="50">
        <v>5.67</v>
      </c>
      <c r="N59" s="50">
        <v>2.53</v>
      </c>
      <c r="O59" s="50">
        <v>1.11</v>
      </c>
      <c r="P59" s="50">
        <v>0.3</v>
      </c>
      <c r="Q59" s="22">
        <v>145.17</v>
      </c>
      <c r="R59" s="50">
        <v>1.27</v>
      </c>
      <c r="S59" s="50">
        <v>15.4</v>
      </c>
      <c r="T59" s="22">
        <v>193.32</v>
      </c>
      <c r="U59" s="48">
        <v>852.62</v>
      </c>
    </row>
    <row r="60" spans="1:21" s="3" customFormat="1" ht="25.5" customHeight="1">
      <c r="A60" s="95"/>
      <c r="B60" s="96"/>
      <c r="C60" s="101"/>
      <c r="D60" s="35" t="s">
        <v>103</v>
      </c>
      <c r="E60" s="22">
        <v>580.66</v>
      </c>
      <c r="F60" s="22">
        <v>75.74</v>
      </c>
      <c r="G60" s="24"/>
      <c r="H60" s="23">
        <v>0.42</v>
      </c>
      <c r="I60" s="50">
        <v>2.48</v>
      </c>
      <c r="J60" s="22"/>
      <c r="K60" s="22">
        <v>659.3</v>
      </c>
      <c r="L60" s="50">
        <v>21.87</v>
      </c>
      <c r="M60" s="50">
        <v>5.67</v>
      </c>
      <c r="N60" s="50">
        <v>2.53</v>
      </c>
      <c r="O60" s="50">
        <v>1.11</v>
      </c>
      <c r="P60" s="50">
        <v>0.3</v>
      </c>
      <c r="Q60" s="22">
        <v>145.17</v>
      </c>
      <c r="R60" s="50">
        <v>1.27</v>
      </c>
      <c r="S60" s="50">
        <v>15.4</v>
      </c>
      <c r="T60" s="22">
        <v>193.32</v>
      </c>
      <c r="U60" s="48">
        <v>852.62</v>
      </c>
    </row>
    <row r="61" spans="1:21" s="3" customFormat="1" ht="24" customHeight="1">
      <c r="A61" s="95"/>
      <c r="B61" s="96"/>
      <c r="C61" s="91"/>
      <c r="D61" s="35" t="s">
        <v>104</v>
      </c>
      <c r="E61" s="22">
        <v>580.66</v>
      </c>
      <c r="F61" s="22">
        <v>75.74</v>
      </c>
      <c r="G61" s="24"/>
      <c r="H61" s="23">
        <v>0.42</v>
      </c>
      <c r="I61" s="50">
        <v>2.48</v>
      </c>
      <c r="J61" s="22"/>
      <c r="K61" s="22">
        <v>659.3</v>
      </c>
      <c r="L61" s="50">
        <v>21.87</v>
      </c>
      <c r="M61" s="50">
        <v>5.67</v>
      </c>
      <c r="N61" s="50">
        <v>2.53</v>
      </c>
      <c r="O61" s="50">
        <v>1.11</v>
      </c>
      <c r="P61" s="50">
        <v>0.3</v>
      </c>
      <c r="Q61" s="22">
        <v>145.17</v>
      </c>
      <c r="R61" s="50">
        <v>1.27</v>
      </c>
      <c r="S61" s="50">
        <v>15.4</v>
      </c>
      <c r="T61" s="22">
        <v>193.32</v>
      </c>
      <c r="U61" s="48">
        <v>852.62</v>
      </c>
    </row>
    <row r="62" spans="1:21" s="3" customFormat="1" ht="42" customHeight="1">
      <c r="A62" s="95"/>
      <c r="B62" s="55"/>
      <c r="C62" s="35" t="s">
        <v>105</v>
      </c>
      <c r="D62" s="35" t="s">
        <v>105</v>
      </c>
      <c r="E62" s="22">
        <v>614.08</v>
      </c>
      <c r="F62" s="22">
        <v>48.97</v>
      </c>
      <c r="G62" s="24"/>
      <c r="H62" s="23">
        <v>0.42</v>
      </c>
      <c r="I62" s="50">
        <v>2.64</v>
      </c>
      <c r="J62" s="22"/>
      <c r="K62" s="22">
        <v>666.11</v>
      </c>
      <c r="L62" s="50">
        <v>23.23</v>
      </c>
      <c r="M62" s="50">
        <v>6.02</v>
      </c>
      <c r="N62" s="50">
        <v>2.69</v>
      </c>
      <c r="O62" s="50">
        <v>1.18</v>
      </c>
      <c r="P62" s="50">
        <v>0.32</v>
      </c>
      <c r="Q62" s="22">
        <v>153.52</v>
      </c>
      <c r="R62" s="50">
        <v>1.34</v>
      </c>
      <c r="S62" s="50">
        <v>16.36</v>
      </c>
      <c r="T62" s="22">
        <v>204.66</v>
      </c>
      <c r="U62" s="48">
        <v>870.77</v>
      </c>
    </row>
    <row r="63" spans="1:21" s="3" customFormat="1" ht="12.75">
      <c r="A63" s="88">
        <v>24</v>
      </c>
      <c r="B63" s="90" t="s">
        <v>47</v>
      </c>
      <c r="C63" s="35" t="s">
        <v>30</v>
      </c>
      <c r="D63" s="35" t="s">
        <v>30</v>
      </c>
      <c r="E63" s="22">
        <v>464.35</v>
      </c>
      <c r="F63" s="22">
        <v>29.02</v>
      </c>
      <c r="G63" s="24"/>
      <c r="H63" s="23">
        <v>0.42</v>
      </c>
      <c r="I63" s="50">
        <v>2</v>
      </c>
      <c r="J63" s="22"/>
      <c r="K63" s="22">
        <v>495.79</v>
      </c>
      <c r="L63" s="50">
        <v>17.59</v>
      </c>
      <c r="M63" s="50">
        <v>4.56</v>
      </c>
      <c r="N63" s="50">
        <v>2.04</v>
      </c>
      <c r="O63" s="50">
        <v>0.9</v>
      </c>
      <c r="P63" s="50">
        <v>0.24</v>
      </c>
      <c r="Q63" s="22">
        <v>116.09</v>
      </c>
      <c r="R63" s="50">
        <v>1.02</v>
      </c>
      <c r="S63" s="50">
        <v>12.37</v>
      </c>
      <c r="T63" s="22">
        <v>154.81</v>
      </c>
      <c r="U63" s="48">
        <v>650.6</v>
      </c>
    </row>
    <row r="64" spans="1:21" s="3" customFormat="1" ht="58.5" customHeight="1">
      <c r="A64" s="89"/>
      <c r="B64" s="55"/>
      <c r="C64" s="35" t="s">
        <v>106</v>
      </c>
      <c r="D64" s="35" t="s">
        <v>106</v>
      </c>
      <c r="E64" s="22">
        <v>436.86</v>
      </c>
      <c r="F64" s="22">
        <v>23.7</v>
      </c>
      <c r="G64" s="24"/>
      <c r="H64" s="23">
        <v>0.58</v>
      </c>
      <c r="I64" s="50">
        <v>3.65</v>
      </c>
      <c r="J64" s="22"/>
      <c r="K64" s="22">
        <v>464.79</v>
      </c>
      <c r="L64" s="50">
        <v>32.14</v>
      </c>
      <c r="M64" s="50">
        <v>8.33</v>
      </c>
      <c r="N64" s="50">
        <v>3.72</v>
      </c>
      <c r="O64" s="50">
        <v>1.64</v>
      </c>
      <c r="P64" s="50">
        <v>0.45</v>
      </c>
      <c r="Q64" s="22">
        <v>110.02</v>
      </c>
      <c r="R64" s="50">
        <v>1.86</v>
      </c>
      <c r="S64" s="50">
        <v>22.61</v>
      </c>
      <c r="T64" s="22">
        <v>180.77</v>
      </c>
      <c r="U64" s="48">
        <v>645.56</v>
      </c>
    </row>
    <row r="65" spans="1:21" s="3" customFormat="1" ht="12.75">
      <c r="A65" s="88">
        <v>25</v>
      </c>
      <c r="B65" s="90" t="s">
        <v>25</v>
      </c>
      <c r="C65" s="54" t="s">
        <v>26</v>
      </c>
      <c r="D65" s="35" t="s">
        <v>26</v>
      </c>
      <c r="E65" s="22">
        <v>677.36</v>
      </c>
      <c r="F65" s="22">
        <v>29.02</v>
      </c>
      <c r="G65" s="24"/>
      <c r="H65" s="23">
        <v>0.42</v>
      </c>
      <c r="I65" s="50">
        <v>2.92</v>
      </c>
      <c r="J65" s="22"/>
      <c r="K65" s="22">
        <v>709.72</v>
      </c>
      <c r="L65" s="50">
        <v>25.7</v>
      </c>
      <c r="M65" s="50">
        <v>6.66</v>
      </c>
      <c r="N65" s="50">
        <v>2.98</v>
      </c>
      <c r="O65" s="50">
        <v>1.31</v>
      </c>
      <c r="P65" s="50">
        <v>0.36</v>
      </c>
      <c r="Q65" s="22">
        <v>169.33</v>
      </c>
      <c r="R65" s="50">
        <v>1.49</v>
      </c>
      <c r="S65" s="50">
        <v>18.080000000000123</v>
      </c>
      <c r="T65" s="22">
        <v>225.91</v>
      </c>
      <c r="U65" s="48">
        <v>935.63</v>
      </c>
    </row>
    <row r="66" spans="1:21" s="3" customFormat="1" ht="12.75">
      <c r="A66" s="95"/>
      <c r="B66" s="96"/>
      <c r="C66" s="101"/>
      <c r="D66" s="35" t="s">
        <v>107</v>
      </c>
      <c r="E66" s="22">
        <v>677.36</v>
      </c>
      <c r="F66" s="22">
        <v>29.02</v>
      </c>
      <c r="G66" s="24"/>
      <c r="H66" s="23">
        <v>0.42</v>
      </c>
      <c r="I66" s="50">
        <v>2.92</v>
      </c>
      <c r="J66" s="22"/>
      <c r="K66" s="22">
        <v>709.72</v>
      </c>
      <c r="L66" s="50">
        <v>25.7</v>
      </c>
      <c r="M66" s="50">
        <v>6.66</v>
      </c>
      <c r="N66" s="50">
        <v>2.98</v>
      </c>
      <c r="O66" s="50">
        <v>1.31</v>
      </c>
      <c r="P66" s="50">
        <v>0.36</v>
      </c>
      <c r="Q66" s="22">
        <v>169.33</v>
      </c>
      <c r="R66" s="50">
        <v>1.49</v>
      </c>
      <c r="S66" s="50">
        <v>18.080000000000123</v>
      </c>
      <c r="T66" s="22">
        <v>225.91</v>
      </c>
      <c r="U66" s="48">
        <v>935.63</v>
      </c>
    </row>
    <row r="67" spans="1:21" s="3" customFormat="1" ht="12.75">
      <c r="A67" s="95"/>
      <c r="B67" s="96"/>
      <c r="C67" s="91"/>
      <c r="D67" s="35" t="s">
        <v>108</v>
      </c>
      <c r="E67" s="22">
        <v>677.36</v>
      </c>
      <c r="F67" s="22">
        <v>29.02</v>
      </c>
      <c r="G67" s="24"/>
      <c r="H67" s="23">
        <v>0.42</v>
      </c>
      <c r="I67" s="50">
        <v>2.92</v>
      </c>
      <c r="J67" s="22"/>
      <c r="K67" s="22">
        <v>709.72</v>
      </c>
      <c r="L67" s="50">
        <v>25.7</v>
      </c>
      <c r="M67" s="50">
        <v>6.66</v>
      </c>
      <c r="N67" s="50">
        <v>2.98</v>
      </c>
      <c r="O67" s="50">
        <v>1.31</v>
      </c>
      <c r="P67" s="50">
        <v>0.36</v>
      </c>
      <c r="Q67" s="22">
        <v>169.33</v>
      </c>
      <c r="R67" s="50">
        <v>1.49</v>
      </c>
      <c r="S67" s="50">
        <v>18.080000000000123</v>
      </c>
      <c r="T67" s="22">
        <v>225.91</v>
      </c>
      <c r="U67" s="48">
        <v>935.63</v>
      </c>
    </row>
    <row r="68" spans="1:21" s="3" customFormat="1" ht="12.75">
      <c r="A68" s="95"/>
      <c r="B68" s="96"/>
      <c r="C68" s="35" t="s">
        <v>109</v>
      </c>
      <c r="D68" s="35" t="s">
        <v>109</v>
      </c>
      <c r="E68" s="22">
        <v>405.6</v>
      </c>
      <c r="F68" s="22">
        <v>3.82</v>
      </c>
      <c r="G68" s="24"/>
      <c r="H68" s="23">
        <v>0.42</v>
      </c>
      <c r="I68" s="50">
        <v>1.75</v>
      </c>
      <c r="J68" s="22"/>
      <c r="K68" s="22">
        <v>411.59</v>
      </c>
      <c r="L68" s="50">
        <v>15.44</v>
      </c>
      <c r="M68" s="50">
        <v>4</v>
      </c>
      <c r="N68" s="50">
        <v>1.79</v>
      </c>
      <c r="O68" s="50">
        <v>0.79</v>
      </c>
      <c r="P68" s="50">
        <v>0.21</v>
      </c>
      <c r="Q68" s="22">
        <v>101.4</v>
      </c>
      <c r="R68" s="50">
        <v>0.89</v>
      </c>
      <c r="S68" s="50">
        <v>10.86</v>
      </c>
      <c r="T68" s="22">
        <v>135.38</v>
      </c>
      <c r="U68" s="48">
        <v>546.97</v>
      </c>
    </row>
    <row r="69" spans="1:21" s="3" customFormat="1" ht="12.75">
      <c r="A69" s="89"/>
      <c r="B69" s="55"/>
      <c r="C69" s="34" t="s">
        <v>110</v>
      </c>
      <c r="D69" s="35" t="s">
        <v>110</v>
      </c>
      <c r="E69" s="22">
        <v>405.6</v>
      </c>
      <c r="F69" s="22">
        <v>3.82</v>
      </c>
      <c r="G69" s="24"/>
      <c r="H69" s="23">
        <v>0.42</v>
      </c>
      <c r="I69" s="50">
        <v>1.75</v>
      </c>
      <c r="J69" s="22"/>
      <c r="K69" s="22">
        <v>411.59</v>
      </c>
      <c r="L69" s="50">
        <v>15.44</v>
      </c>
      <c r="M69" s="50">
        <v>4</v>
      </c>
      <c r="N69" s="50">
        <v>1.79</v>
      </c>
      <c r="O69" s="50">
        <v>0.79</v>
      </c>
      <c r="P69" s="50">
        <v>0.21</v>
      </c>
      <c r="Q69" s="22">
        <v>101.4</v>
      </c>
      <c r="R69" s="50">
        <v>0.89</v>
      </c>
      <c r="S69" s="50">
        <v>10.86</v>
      </c>
      <c r="T69" s="22">
        <v>135.38</v>
      </c>
      <c r="U69" s="48">
        <v>546.97</v>
      </c>
    </row>
    <row r="70" spans="1:21" s="3" customFormat="1" ht="12.75">
      <c r="A70" s="88">
        <v>26</v>
      </c>
      <c r="B70" s="90" t="s">
        <v>27</v>
      </c>
      <c r="C70" s="54" t="s">
        <v>27</v>
      </c>
      <c r="D70" s="35" t="s">
        <v>27</v>
      </c>
      <c r="E70" s="22">
        <v>555.69</v>
      </c>
      <c r="F70" s="22">
        <v>29.02</v>
      </c>
      <c r="G70" s="24"/>
      <c r="H70" s="23">
        <v>0.42</v>
      </c>
      <c r="I70" s="50">
        <v>2.39</v>
      </c>
      <c r="J70" s="22"/>
      <c r="K70" s="22">
        <v>587.52</v>
      </c>
      <c r="L70" s="50">
        <v>21.07</v>
      </c>
      <c r="M70" s="50">
        <v>5.46</v>
      </c>
      <c r="N70" s="50">
        <v>2.44</v>
      </c>
      <c r="O70" s="50">
        <v>1.07</v>
      </c>
      <c r="P70" s="50">
        <v>0.29</v>
      </c>
      <c r="Q70" s="22">
        <v>138.94</v>
      </c>
      <c r="R70" s="50">
        <v>1.22</v>
      </c>
      <c r="S70" s="50">
        <v>14.83</v>
      </c>
      <c r="T70" s="22">
        <v>185.32</v>
      </c>
      <c r="U70" s="48">
        <v>772.84</v>
      </c>
    </row>
    <row r="71" spans="1:21" s="3" customFormat="1" ht="12.75">
      <c r="A71" s="95"/>
      <c r="B71" s="96"/>
      <c r="C71" s="91"/>
      <c r="D71" s="35" t="s">
        <v>111</v>
      </c>
      <c r="E71" s="22">
        <v>555.69</v>
      </c>
      <c r="F71" s="22">
        <v>29.02</v>
      </c>
      <c r="G71" s="24"/>
      <c r="H71" s="23">
        <v>0.42</v>
      </c>
      <c r="I71" s="50">
        <v>2.39</v>
      </c>
      <c r="J71" s="22"/>
      <c r="K71" s="22">
        <v>587.52</v>
      </c>
      <c r="L71" s="50">
        <v>21.07</v>
      </c>
      <c r="M71" s="50">
        <v>5.46</v>
      </c>
      <c r="N71" s="50">
        <v>2.44</v>
      </c>
      <c r="O71" s="50">
        <v>1.07</v>
      </c>
      <c r="P71" s="50">
        <v>0.29</v>
      </c>
      <c r="Q71" s="22">
        <v>138.94</v>
      </c>
      <c r="R71" s="50">
        <v>1.22</v>
      </c>
      <c r="S71" s="50">
        <v>14.83</v>
      </c>
      <c r="T71" s="22">
        <v>185.32</v>
      </c>
      <c r="U71" s="48">
        <v>772.84</v>
      </c>
    </row>
    <row r="72" spans="1:21" s="3" customFormat="1" ht="12.75">
      <c r="A72" s="89"/>
      <c r="B72" s="55"/>
      <c r="C72" s="35" t="s">
        <v>112</v>
      </c>
      <c r="D72" s="35" t="s">
        <v>112</v>
      </c>
      <c r="E72" s="22">
        <v>766.96</v>
      </c>
      <c r="F72" s="22">
        <v>17.12</v>
      </c>
      <c r="G72" s="24"/>
      <c r="H72" s="23">
        <v>0.81</v>
      </c>
      <c r="I72" s="50">
        <v>7.5</v>
      </c>
      <c r="J72" s="22"/>
      <c r="K72" s="22">
        <v>792.39</v>
      </c>
      <c r="L72" s="50">
        <v>66.13</v>
      </c>
      <c r="M72" s="50">
        <v>17.14</v>
      </c>
      <c r="N72" s="50">
        <v>7.65</v>
      </c>
      <c r="O72" s="50">
        <v>3.37</v>
      </c>
      <c r="P72" s="50">
        <v>0.92</v>
      </c>
      <c r="Q72" s="22">
        <v>193.66</v>
      </c>
      <c r="R72" s="50">
        <v>3.83</v>
      </c>
      <c r="S72" s="50">
        <v>46.53</v>
      </c>
      <c r="T72" s="22">
        <v>339.23</v>
      </c>
      <c r="U72" s="48">
        <v>1131.62</v>
      </c>
    </row>
    <row r="73" spans="1:21" s="3" customFormat="1" ht="26.25" customHeight="1">
      <c r="A73" s="32">
        <v>27</v>
      </c>
      <c r="B73" s="36" t="s">
        <v>48</v>
      </c>
      <c r="C73" s="37" t="s">
        <v>49</v>
      </c>
      <c r="D73" s="37" t="s">
        <v>50</v>
      </c>
      <c r="E73" s="22">
        <v>619.41</v>
      </c>
      <c r="F73" s="22">
        <v>29.02</v>
      </c>
      <c r="G73" s="24"/>
      <c r="H73" s="23">
        <v>0.42</v>
      </c>
      <c r="I73" s="50">
        <v>2.67</v>
      </c>
      <c r="J73" s="22"/>
      <c r="K73" s="22">
        <v>651.52</v>
      </c>
      <c r="L73" s="50">
        <v>23.5</v>
      </c>
      <c r="M73" s="50">
        <v>6.09</v>
      </c>
      <c r="N73" s="50">
        <v>2.72</v>
      </c>
      <c r="O73" s="50">
        <v>1.2</v>
      </c>
      <c r="P73" s="50">
        <v>0.33</v>
      </c>
      <c r="Q73" s="22">
        <v>154.86</v>
      </c>
      <c r="R73" s="50">
        <v>1.36</v>
      </c>
      <c r="S73" s="50">
        <v>16.52</v>
      </c>
      <c r="T73" s="22">
        <v>206.58</v>
      </c>
      <c r="U73" s="48">
        <v>858.1</v>
      </c>
    </row>
    <row r="74" spans="1:21" s="3" customFormat="1" ht="36" customHeight="1">
      <c r="A74" s="32">
        <v>28</v>
      </c>
      <c r="B74" s="36" t="s">
        <v>113</v>
      </c>
      <c r="C74" s="37" t="s">
        <v>113</v>
      </c>
      <c r="D74" s="37" t="s">
        <v>114</v>
      </c>
      <c r="E74" s="22">
        <v>614.1</v>
      </c>
      <c r="F74" s="22">
        <v>29.02</v>
      </c>
      <c r="G74" s="24"/>
      <c r="H74" s="23">
        <v>0.42</v>
      </c>
      <c r="I74" s="50">
        <v>2.26</v>
      </c>
      <c r="J74" s="22"/>
      <c r="K74" s="22">
        <v>645.8</v>
      </c>
      <c r="L74" s="50">
        <v>19.95</v>
      </c>
      <c r="M74" s="50">
        <v>5.17</v>
      </c>
      <c r="N74" s="50">
        <v>2.31</v>
      </c>
      <c r="O74" s="50">
        <v>1.02</v>
      </c>
      <c r="P74" s="50">
        <v>0.28</v>
      </c>
      <c r="Q74" s="22">
        <v>153.54</v>
      </c>
      <c r="R74" s="50">
        <v>1.15</v>
      </c>
      <c r="S74" s="50">
        <v>14.04</v>
      </c>
      <c r="T74" s="22">
        <v>197.46</v>
      </c>
      <c r="U74" s="48">
        <v>843.26</v>
      </c>
    </row>
    <row r="75" spans="1:21" s="3" customFormat="1" ht="12.75" customHeight="1">
      <c r="A75" s="88">
        <v>29</v>
      </c>
      <c r="B75" s="56" t="s">
        <v>115</v>
      </c>
      <c r="C75" s="37" t="s">
        <v>116</v>
      </c>
      <c r="D75" s="37" t="s">
        <v>116</v>
      </c>
      <c r="E75" s="22">
        <v>1606.02</v>
      </c>
      <c r="F75" s="22">
        <v>29.02</v>
      </c>
      <c r="G75" s="24"/>
      <c r="H75" s="23">
        <v>0.42</v>
      </c>
      <c r="I75" s="50">
        <v>5.96</v>
      </c>
      <c r="J75" s="22"/>
      <c r="K75" s="22">
        <v>1641.42</v>
      </c>
      <c r="L75" s="50">
        <v>52.51</v>
      </c>
      <c r="M75" s="50">
        <v>13.61</v>
      </c>
      <c r="N75" s="50">
        <v>6.08</v>
      </c>
      <c r="O75" s="50">
        <v>2.67</v>
      </c>
      <c r="P75" s="50">
        <v>0.73</v>
      </c>
      <c r="Q75" s="22">
        <v>401.51</v>
      </c>
      <c r="R75" s="50">
        <v>3.04</v>
      </c>
      <c r="S75" s="50">
        <v>36.94</v>
      </c>
      <c r="T75" s="22">
        <v>517.09</v>
      </c>
      <c r="U75" s="48">
        <v>2158.51</v>
      </c>
    </row>
    <row r="76" spans="1:21" s="3" customFormat="1" ht="12.75">
      <c r="A76" s="95"/>
      <c r="B76" s="97"/>
      <c r="C76" s="37" t="s">
        <v>117</v>
      </c>
      <c r="D76" s="37" t="s">
        <v>117</v>
      </c>
      <c r="E76" s="22">
        <v>457.66</v>
      </c>
      <c r="F76" s="22">
        <v>10.73</v>
      </c>
      <c r="G76" s="24"/>
      <c r="H76" s="23">
        <v>0.48</v>
      </c>
      <c r="I76" s="50">
        <v>2.64</v>
      </c>
      <c r="J76" s="22"/>
      <c r="K76" s="22">
        <v>471.51</v>
      </c>
      <c r="L76" s="50">
        <v>23.29</v>
      </c>
      <c r="M76" s="50">
        <v>6.04</v>
      </c>
      <c r="N76" s="50">
        <v>2.7</v>
      </c>
      <c r="O76" s="50">
        <v>1.19</v>
      </c>
      <c r="P76" s="50">
        <v>0.32</v>
      </c>
      <c r="Q76" s="22">
        <v>114.73</v>
      </c>
      <c r="R76" s="50">
        <v>1.35</v>
      </c>
      <c r="S76" s="50">
        <v>16.39</v>
      </c>
      <c r="T76" s="22">
        <v>166.01</v>
      </c>
      <c r="U76" s="48">
        <v>637.52</v>
      </c>
    </row>
    <row r="77" spans="1:21" s="3" customFormat="1" ht="12.75">
      <c r="A77" s="89"/>
      <c r="B77" s="57"/>
      <c r="C77" s="37" t="s">
        <v>118</v>
      </c>
      <c r="D77" s="37" t="s">
        <v>118</v>
      </c>
      <c r="E77" s="22">
        <v>873.09</v>
      </c>
      <c r="F77" s="22">
        <v>35.23</v>
      </c>
      <c r="G77" s="24"/>
      <c r="H77" s="23">
        <v>0.42</v>
      </c>
      <c r="I77" s="50">
        <v>3.76</v>
      </c>
      <c r="J77" s="22"/>
      <c r="K77" s="22">
        <v>912.5</v>
      </c>
      <c r="L77" s="50">
        <v>33.14</v>
      </c>
      <c r="M77" s="50">
        <v>8.59</v>
      </c>
      <c r="N77" s="50">
        <v>3.84</v>
      </c>
      <c r="O77" s="50">
        <v>1.69</v>
      </c>
      <c r="P77" s="50">
        <v>0.46</v>
      </c>
      <c r="Q77" s="22">
        <v>218.28</v>
      </c>
      <c r="R77" s="50">
        <v>1.92</v>
      </c>
      <c r="S77" s="50">
        <v>23.31</v>
      </c>
      <c r="T77" s="22">
        <v>291.23</v>
      </c>
      <c r="U77" s="48">
        <v>1203.73</v>
      </c>
    </row>
    <row r="78" spans="1:21" s="3" customFormat="1" ht="12.75">
      <c r="A78" s="41">
        <v>30</v>
      </c>
      <c r="B78" s="43" t="s">
        <v>119</v>
      </c>
      <c r="C78" s="37" t="s">
        <v>119</v>
      </c>
      <c r="D78" s="37" t="s">
        <v>119</v>
      </c>
      <c r="E78" s="22">
        <v>2131.46</v>
      </c>
      <c r="F78" s="22">
        <v>29.02</v>
      </c>
      <c r="G78" s="24"/>
      <c r="H78" s="23">
        <v>0.42</v>
      </c>
      <c r="I78" s="50">
        <v>7.91</v>
      </c>
      <c r="J78" s="22"/>
      <c r="K78" s="22">
        <v>2168.81</v>
      </c>
      <c r="L78" s="50">
        <v>69.76</v>
      </c>
      <c r="M78" s="50">
        <v>18.08</v>
      </c>
      <c r="N78" s="50">
        <v>8.07</v>
      </c>
      <c r="O78" s="50">
        <v>3.55</v>
      </c>
      <c r="P78" s="50">
        <v>0.97</v>
      </c>
      <c r="Q78" s="22">
        <v>532.87</v>
      </c>
      <c r="R78" s="50">
        <v>4.04</v>
      </c>
      <c r="S78" s="50">
        <v>49.09</v>
      </c>
      <c r="T78" s="22">
        <v>686.43</v>
      </c>
      <c r="U78" s="48">
        <v>2855.24</v>
      </c>
    </row>
    <row r="79" spans="1:21" s="3" customFormat="1" ht="12.75" customHeight="1">
      <c r="A79" s="102">
        <v>31</v>
      </c>
      <c r="B79" s="97" t="s">
        <v>120</v>
      </c>
      <c r="C79" s="44" t="s">
        <v>52</v>
      </c>
      <c r="D79" s="44" t="s">
        <v>52</v>
      </c>
      <c r="E79" s="22">
        <v>204.55</v>
      </c>
      <c r="F79" s="22">
        <v>21.09</v>
      </c>
      <c r="G79" s="24"/>
      <c r="H79" s="23">
        <v>0.45</v>
      </c>
      <c r="I79" s="50">
        <v>0.88</v>
      </c>
      <c r="J79" s="22"/>
      <c r="K79" s="22">
        <v>226.97</v>
      </c>
      <c r="L79" s="50">
        <v>7.73</v>
      </c>
      <c r="M79" s="50">
        <v>2</v>
      </c>
      <c r="N79" s="50">
        <v>0.9</v>
      </c>
      <c r="O79" s="50">
        <v>0.39</v>
      </c>
      <c r="P79" s="50">
        <v>0.11</v>
      </c>
      <c r="Q79" s="22">
        <v>51.14</v>
      </c>
      <c r="R79" s="50">
        <v>0.45</v>
      </c>
      <c r="S79" s="50">
        <v>5.44</v>
      </c>
      <c r="T79" s="22">
        <v>68.16</v>
      </c>
      <c r="U79" s="48">
        <v>295.13</v>
      </c>
    </row>
    <row r="80" spans="1:21" s="3" customFormat="1" ht="25.5">
      <c r="A80" s="102"/>
      <c r="B80" s="57"/>
      <c r="C80" s="44" t="s">
        <v>121</v>
      </c>
      <c r="D80" s="44" t="s">
        <v>121</v>
      </c>
      <c r="E80" s="22">
        <v>153.42</v>
      </c>
      <c r="F80" s="22">
        <v>15.82</v>
      </c>
      <c r="G80" s="24"/>
      <c r="H80" s="23">
        <v>0.34</v>
      </c>
      <c r="I80" s="50">
        <v>0.66</v>
      </c>
      <c r="J80" s="22"/>
      <c r="K80" s="22">
        <v>170.24</v>
      </c>
      <c r="L80" s="50">
        <v>5.8</v>
      </c>
      <c r="M80" s="50">
        <v>1.5</v>
      </c>
      <c r="N80" s="50">
        <v>0.67</v>
      </c>
      <c r="O80" s="50">
        <v>0.3</v>
      </c>
      <c r="P80" s="50">
        <v>0.08</v>
      </c>
      <c r="Q80" s="22">
        <v>38.35</v>
      </c>
      <c r="R80" s="50">
        <v>0.34</v>
      </c>
      <c r="S80" s="50">
        <v>4.069999999999981</v>
      </c>
      <c r="T80" s="22">
        <v>51.11</v>
      </c>
      <c r="U80" s="48">
        <v>221.35</v>
      </c>
    </row>
    <row r="81" spans="1:21" s="3" customFormat="1" ht="25.5">
      <c r="A81" s="41">
        <v>32</v>
      </c>
      <c r="B81" s="38" t="s">
        <v>122</v>
      </c>
      <c r="C81" s="37" t="s">
        <v>53</v>
      </c>
      <c r="D81" s="37" t="s">
        <v>53</v>
      </c>
      <c r="E81" s="22">
        <v>202.23</v>
      </c>
      <c r="F81" s="22">
        <v>21.09</v>
      </c>
      <c r="G81" s="24"/>
      <c r="H81" s="23">
        <v>0.45</v>
      </c>
      <c r="I81" s="50">
        <v>0.88</v>
      </c>
      <c r="J81" s="22"/>
      <c r="K81" s="22">
        <v>224.65</v>
      </c>
      <c r="L81" s="50">
        <v>7.73</v>
      </c>
      <c r="M81" s="50">
        <v>2</v>
      </c>
      <c r="N81" s="50">
        <v>0.9</v>
      </c>
      <c r="O81" s="50">
        <v>0.39</v>
      </c>
      <c r="P81" s="50">
        <v>0.11</v>
      </c>
      <c r="Q81" s="22">
        <v>50.55</v>
      </c>
      <c r="R81" s="50">
        <v>0.45</v>
      </c>
      <c r="S81" s="50">
        <v>5.44</v>
      </c>
      <c r="T81" s="22">
        <v>67.57</v>
      </c>
      <c r="U81" s="48">
        <v>292.22</v>
      </c>
    </row>
    <row r="82" spans="1:21" s="3" customFormat="1" ht="12.75">
      <c r="A82" s="45">
        <v>33</v>
      </c>
      <c r="B82" s="46" t="s">
        <v>54</v>
      </c>
      <c r="C82" s="47" t="s">
        <v>55</v>
      </c>
      <c r="D82" s="47" t="s">
        <v>55</v>
      </c>
      <c r="E82" s="22">
        <v>204.55</v>
      </c>
      <c r="F82" s="22">
        <v>21.09</v>
      </c>
      <c r="G82" s="24"/>
      <c r="H82" s="23">
        <v>0.45</v>
      </c>
      <c r="I82" s="50">
        <v>0.88</v>
      </c>
      <c r="J82" s="22"/>
      <c r="K82" s="22">
        <v>226.97</v>
      </c>
      <c r="L82" s="50">
        <v>7.73</v>
      </c>
      <c r="M82" s="50">
        <v>2</v>
      </c>
      <c r="N82" s="50">
        <v>0.9</v>
      </c>
      <c r="O82" s="50">
        <v>0.39</v>
      </c>
      <c r="P82" s="50">
        <v>0.11</v>
      </c>
      <c r="Q82" s="22">
        <v>51.14</v>
      </c>
      <c r="R82" s="50">
        <v>0.45</v>
      </c>
      <c r="S82" s="50">
        <v>5.44</v>
      </c>
      <c r="T82" s="22">
        <v>68.16</v>
      </c>
      <c r="U82" s="48">
        <v>295.13</v>
      </c>
    </row>
    <row r="83" spans="1:21" s="3" customFormat="1" ht="24.75" customHeight="1">
      <c r="A83" s="51"/>
      <c r="B83" s="52" t="s">
        <v>66</v>
      </c>
      <c r="C83" s="103" t="s">
        <v>67</v>
      </c>
      <c r="D83" s="103"/>
      <c r="E83" s="103"/>
      <c r="F83" s="103"/>
      <c r="G83" s="103"/>
      <c r="H83" s="10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</row>
    <row r="84" spans="1:21" s="29" customFormat="1" ht="27.75" customHeight="1">
      <c r="A84" s="16"/>
      <c r="B84" s="104" t="s">
        <v>31</v>
      </c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7"/>
      <c r="R84" s="17"/>
      <c r="S84" s="21"/>
      <c r="T84" s="17"/>
      <c r="U84" s="17"/>
    </row>
    <row r="85" spans="1:21" s="31" customFormat="1" ht="90.75" customHeight="1">
      <c r="A85" s="80" t="s">
        <v>0</v>
      </c>
      <c r="B85" s="81" t="s">
        <v>1</v>
      </c>
      <c r="C85" s="81" t="s">
        <v>2</v>
      </c>
      <c r="D85" s="82" t="s">
        <v>3</v>
      </c>
      <c r="E85" s="84" t="s">
        <v>71</v>
      </c>
      <c r="F85" s="92" t="s">
        <v>4</v>
      </c>
      <c r="G85" s="93"/>
      <c r="H85" s="94"/>
      <c r="I85" s="84" t="s">
        <v>72</v>
      </c>
      <c r="J85" s="84" t="s">
        <v>5</v>
      </c>
      <c r="K85" s="84" t="s">
        <v>28</v>
      </c>
      <c r="L85" s="60" t="s">
        <v>6</v>
      </c>
      <c r="M85" s="86" t="s">
        <v>73</v>
      </c>
      <c r="N85" s="86" t="s">
        <v>74</v>
      </c>
      <c r="O85" s="58" t="s">
        <v>7</v>
      </c>
      <c r="P85" s="58" t="s">
        <v>8</v>
      </c>
      <c r="Q85" s="59" t="s">
        <v>75</v>
      </c>
      <c r="R85" s="60" t="s">
        <v>76</v>
      </c>
      <c r="S85" s="60" t="s">
        <v>77</v>
      </c>
      <c r="T85" s="60" t="s">
        <v>29</v>
      </c>
      <c r="U85" s="105" t="s">
        <v>65</v>
      </c>
    </row>
    <row r="86" spans="1:21" s="31" customFormat="1" ht="110.25" customHeight="1">
      <c r="A86" s="80"/>
      <c r="B86" s="81"/>
      <c r="C86" s="81"/>
      <c r="D86" s="83"/>
      <c r="E86" s="85"/>
      <c r="F86" s="25" t="s">
        <v>9</v>
      </c>
      <c r="G86" s="25" t="s">
        <v>10</v>
      </c>
      <c r="H86" s="25" t="s">
        <v>11</v>
      </c>
      <c r="I86" s="85"/>
      <c r="J86" s="85"/>
      <c r="K86" s="85"/>
      <c r="L86" s="61"/>
      <c r="M86" s="87"/>
      <c r="N86" s="87"/>
      <c r="O86" s="58"/>
      <c r="P86" s="58"/>
      <c r="Q86" s="59"/>
      <c r="R86" s="61"/>
      <c r="S86" s="61"/>
      <c r="T86" s="61"/>
      <c r="U86" s="106"/>
    </row>
    <row r="87" spans="1:21" s="1" customFormat="1" ht="12">
      <c r="A87" s="10" t="s">
        <v>12</v>
      </c>
      <c r="B87" s="10">
        <f>A87+1</f>
        <v>2</v>
      </c>
      <c r="C87" s="10">
        <f>B87+1</f>
        <v>3</v>
      </c>
      <c r="D87" s="10">
        <f>C87+1</f>
        <v>4</v>
      </c>
      <c r="E87" s="10">
        <f>D87+1</f>
        <v>5</v>
      </c>
      <c r="F87" s="11">
        <v>6</v>
      </c>
      <c r="G87" s="12">
        <v>7</v>
      </c>
      <c r="H87" s="12">
        <v>8</v>
      </c>
      <c r="I87" s="12">
        <v>9</v>
      </c>
      <c r="J87" s="12">
        <v>10</v>
      </c>
      <c r="K87" s="12">
        <v>11</v>
      </c>
      <c r="L87" s="12">
        <v>12</v>
      </c>
      <c r="M87" s="12">
        <v>13</v>
      </c>
      <c r="N87" s="12">
        <v>14</v>
      </c>
      <c r="O87" s="12">
        <v>15</v>
      </c>
      <c r="P87" s="12">
        <v>16</v>
      </c>
      <c r="Q87" s="12">
        <v>17</v>
      </c>
      <c r="R87" s="12">
        <v>18</v>
      </c>
      <c r="S87" s="20">
        <v>19</v>
      </c>
      <c r="T87" s="12">
        <v>20</v>
      </c>
      <c r="U87" s="12">
        <v>21</v>
      </c>
    </row>
    <row r="88" spans="1:21" s="3" customFormat="1" ht="12.75">
      <c r="A88" s="32">
        <v>1</v>
      </c>
      <c r="B88" s="33" t="s">
        <v>78</v>
      </c>
      <c r="C88" s="34" t="s">
        <v>78</v>
      </c>
      <c r="D88" s="39" t="s">
        <v>13</v>
      </c>
      <c r="E88" s="49">
        <v>0.7163</v>
      </c>
      <c r="F88" s="49">
        <v>0.0412</v>
      </c>
      <c r="G88" s="49"/>
      <c r="H88" s="49">
        <v>0.0006</v>
      </c>
      <c r="I88" s="49">
        <v>0.0031</v>
      </c>
      <c r="J88" s="49">
        <v>0</v>
      </c>
      <c r="K88" s="49">
        <v>0.7612000000000001</v>
      </c>
      <c r="L88" s="49">
        <v>0.0271</v>
      </c>
      <c r="M88" s="49">
        <v>0.007</v>
      </c>
      <c r="N88" s="49">
        <v>0.0031</v>
      </c>
      <c r="O88" s="49">
        <v>0.0014</v>
      </c>
      <c r="P88" s="49">
        <v>0.0004</v>
      </c>
      <c r="Q88" s="49">
        <v>0.1791</v>
      </c>
      <c r="R88" s="49">
        <v>0.0016</v>
      </c>
      <c r="S88" s="49">
        <v>0.0191</v>
      </c>
      <c r="T88" s="49">
        <v>0.2388</v>
      </c>
      <c r="U88" s="18">
        <v>1</v>
      </c>
    </row>
    <row r="89" spans="1:21" s="3" customFormat="1" ht="12.75">
      <c r="A89" s="32">
        <f>A88+1</f>
        <v>2</v>
      </c>
      <c r="B89" s="33" t="s">
        <v>32</v>
      </c>
      <c r="C89" s="34" t="s">
        <v>32</v>
      </c>
      <c r="D89" s="34" t="s">
        <v>32</v>
      </c>
      <c r="E89" s="49">
        <v>0.7439</v>
      </c>
      <c r="F89" s="49">
        <v>0.005</v>
      </c>
      <c r="G89" s="18"/>
      <c r="H89" s="49">
        <v>0.0005</v>
      </c>
      <c r="I89" s="49">
        <v>0.0032</v>
      </c>
      <c r="J89" s="49">
        <v>0</v>
      </c>
      <c r="K89" s="49">
        <v>0.7525999999999999</v>
      </c>
      <c r="L89" s="49">
        <v>0.0279</v>
      </c>
      <c r="M89" s="49">
        <v>0.0072</v>
      </c>
      <c r="N89" s="49">
        <v>0.0032</v>
      </c>
      <c r="O89" s="49">
        <v>0.0014</v>
      </c>
      <c r="P89" s="49">
        <v>0.0004</v>
      </c>
      <c r="Q89" s="49">
        <v>0.186</v>
      </c>
      <c r="R89" s="49">
        <v>0.0016</v>
      </c>
      <c r="S89" s="49">
        <v>0.01970000000000011</v>
      </c>
      <c r="T89" s="49">
        <v>0.2474000000000001</v>
      </c>
      <c r="U89" s="18">
        <v>1</v>
      </c>
    </row>
    <row r="90" spans="1:21" s="3" customFormat="1" ht="12.75">
      <c r="A90" s="88">
        <v>3</v>
      </c>
      <c r="B90" s="90" t="s">
        <v>33</v>
      </c>
      <c r="C90" s="35" t="s">
        <v>34</v>
      </c>
      <c r="D90" s="35" t="s">
        <v>34</v>
      </c>
      <c r="E90" s="49">
        <v>0.7246</v>
      </c>
      <c r="F90" s="49">
        <v>0.0301</v>
      </c>
      <c r="G90" s="18"/>
      <c r="H90" s="49">
        <v>0.0004</v>
      </c>
      <c r="I90" s="49">
        <v>0.0031</v>
      </c>
      <c r="J90" s="49">
        <v>0</v>
      </c>
      <c r="K90" s="49">
        <v>0.7582</v>
      </c>
      <c r="L90" s="49">
        <v>0.0275</v>
      </c>
      <c r="M90" s="49">
        <v>0.0071</v>
      </c>
      <c r="N90" s="49">
        <v>0.0032</v>
      </c>
      <c r="O90" s="49">
        <v>0.0014</v>
      </c>
      <c r="P90" s="49">
        <v>0.0004</v>
      </c>
      <c r="Q90" s="49">
        <v>0.1812</v>
      </c>
      <c r="R90" s="49">
        <v>0.0016</v>
      </c>
      <c r="S90" s="49">
        <v>0.01939999999999999</v>
      </c>
      <c r="T90" s="49">
        <v>0.2418</v>
      </c>
      <c r="U90" s="18">
        <v>1</v>
      </c>
    </row>
    <row r="91" spans="1:21" s="3" customFormat="1" ht="12.75">
      <c r="A91" s="89"/>
      <c r="B91" s="55"/>
      <c r="C91" s="35" t="s">
        <v>79</v>
      </c>
      <c r="D91" s="35" t="s">
        <v>79</v>
      </c>
      <c r="E91" s="49">
        <v>0.7079</v>
      </c>
      <c r="F91" s="49">
        <v>0.0524</v>
      </c>
      <c r="G91" s="18"/>
      <c r="H91" s="49">
        <v>0.0007</v>
      </c>
      <c r="I91" s="49">
        <v>0.003</v>
      </c>
      <c r="J91" s="49">
        <v>0</v>
      </c>
      <c r="K91" s="49">
        <v>0.764</v>
      </c>
      <c r="L91" s="49">
        <v>0.0268</v>
      </c>
      <c r="M91" s="49">
        <v>0.0069</v>
      </c>
      <c r="N91" s="49">
        <v>0.0031</v>
      </c>
      <c r="O91" s="49">
        <v>0.0014</v>
      </c>
      <c r="P91" s="49">
        <v>0.0004</v>
      </c>
      <c r="Q91" s="49">
        <v>0.177</v>
      </c>
      <c r="R91" s="49">
        <v>0.0015</v>
      </c>
      <c r="S91" s="49">
        <v>0.0189</v>
      </c>
      <c r="T91" s="49">
        <v>0.236</v>
      </c>
      <c r="U91" s="18">
        <v>1</v>
      </c>
    </row>
    <row r="92" spans="1:21" s="3" customFormat="1" ht="12.75">
      <c r="A92" s="88">
        <f>1+A90</f>
        <v>4</v>
      </c>
      <c r="B92" s="56" t="s">
        <v>35</v>
      </c>
      <c r="C92" s="37" t="s">
        <v>36</v>
      </c>
      <c r="D92" s="37" t="s">
        <v>36</v>
      </c>
      <c r="E92" s="49">
        <v>0.7216</v>
      </c>
      <c r="F92" s="49">
        <v>0.0341</v>
      </c>
      <c r="G92" s="18"/>
      <c r="H92" s="49">
        <v>0.0005</v>
      </c>
      <c r="I92" s="49">
        <v>0.0031</v>
      </c>
      <c r="J92" s="49">
        <v>0</v>
      </c>
      <c r="K92" s="49">
        <v>0.7593</v>
      </c>
      <c r="L92" s="49">
        <v>0.0274</v>
      </c>
      <c r="M92" s="49">
        <v>0.0071</v>
      </c>
      <c r="N92" s="49">
        <v>0.0032</v>
      </c>
      <c r="O92" s="49">
        <v>0.0014</v>
      </c>
      <c r="P92" s="49">
        <v>0.0004</v>
      </c>
      <c r="Q92" s="49">
        <v>0.1804</v>
      </c>
      <c r="R92" s="49">
        <v>0.0016</v>
      </c>
      <c r="S92" s="49">
        <v>0.019200000000000012</v>
      </c>
      <c r="T92" s="49">
        <v>0.24070000000000003</v>
      </c>
      <c r="U92" s="18">
        <v>1</v>
      </c>
    </row>
    <row r="93" spans="1:21" s="3" customFormat="1" ht="12.75">
      <c r="A93" s="89"/>
      <c r="B93" s="57"/>
      <c r="C93" s="37" t="s">
        <v>80</v>
      </c>
      <c r="D93" s="37" t="s">
        <v>80</v>
      </c>
      <c r="E93" s="49">
        <v>0.7148</v>
      </c>
      <c r="F93" s="49">
        <v>0.0433</v>
      </c>
      <c r="G93" s="18"/>
      <c r="H93" s="49">
        <v>0.0006</v>
      </c>
      <c r="I93" s="49">
        <v>0.0031</v>
      </c>
      <c r="J93" s="49">
        <v>0</v>
      </c>
      <c r="K93" s="49">
        <v>0.7618</v>
      </c>
      <c r="L93" s="49">
        <v>0.0271</v>
      </c>
      <c r="M93" s="49">
        <v>0.007</v>
      </c>
      <c r="N93" s="49">
        <v>0.0031</v>
      </c>
      <c r="O93" s="49">
        <v>0.0014</v>
      </c>
      <c r="P93" s="49">
        <v>0.0004</v>
      </c>
      <c r="Q93" s="49">
        <v>0.1787</v>
      </c>
      <c r="R93" s="49">
        <v>0.0016</v>
      </c>
      <c r="S93" s="49">
        <v>0.01890000000000002</v>
      </c>
      <c r="T93" s="49">
        <v>0.23820000000000002</v>
      </c>
      <c r="U93" s="18">
        <v>1</v>
      </c>
    </row>
    <row r="94" spans="1:21" s="3" customFormat="1" ht="12.75">
      <c r="A94" s="88">
        <f>1+A92</f>
        <v>5</v>
      </c>
      <c r="B94" s="90" t="s">
        <v>37</v>
      </c>
      <c r="C94" s="35" t="s">
        <v>38</v>
      </c>
      <c r="D94" s="35" t="s">
        <v>38</v>
      </c>
      <c r="E94" s="49">
        <v>0.7222</v>
      </c>
      <c r="F94" s="49">
        <v>0.0337</v>
      </c>
      <c r="G94" s="18"/>
      <c r="H94" s="49">
        <v>0.0005</v>
      </c>
      <c r="I94" s="49">
        <v>0.0031</v>
      </c>
      <c r="J94" s="49">
        <v>0</v>
      </c>
      <c r="K94" s="49">
        <v>0.7594999999999998</v>
      </c>
      <c r="L94" s="49">
        <v>0.0274</v>
      </c>
      <c r="M94" s="49">
        <v>0.0071</v>
      </c>
      <c r="N94" s="49">
        <v>0.0032</v>
      </c>
      <c r="O94" s="49">
        <v>0.0014</v>
      </c>
      <c r="P94" s="49">
        <v>0.0004</v>
      </c>
      <c r="Q94" s="49">
        <v>0.177</v>
      </c>
      <c r="R94" s="49">
        <v>0.0016</v>
      </c>
      <c r="S94" s="49">
        <v>0.022400000000000222</v>
      </c>
      <c r="T94" s="49">
        <v>0.2405000000000002</v>
      </c>
      <c r="U94" s="18">
        <v>1</v>
      </c>
    </row>
    <row r="95" spans="1:21" s="3" customFormat="1" ht="12.75">
      <c r="A95" s="89"/>
      <c r="B95" s="55"/>
      <c r="C95" s="35" t="s">
        <v>81</v>
      </c>
      <c r="D95" s="35" t="s">
        <v>81</v>
      </c>
      <c r="E95" s="49">
        <v>0.6479</v>
      </c>
      <c r="F95" s="49">
        <v>0.0934</v>
      </c>
      <c r="G95" s="18"/>
      <c r="H95" s="49">
        <v>0.0006</v>
      </c>
      <c r="I95" s="49">
        <v>0.0047</v>
      </c>
      <c r="J95" s="49">
        <v>0</v>
      </c>
      <c r="K95" s="49">
        <v>0.7466000000000002</v>
      </c>
      <c r="L95" s="49">
        <v>0.0412</v>
      </c>
      <c r="M95" s="49">
        <v>0.0107</v>
      </c>
      <c r="N95" s="49">
        <v>0.0048</v>
      </c>
      <c r="O95" s="49">
        <v>0.0021</v>
      </c>
      <c r="P95" s="49">
        <v>0.0006</v>
      </c>
      <c r="Q95" s="49">
        <v>0.1628</v>
      </c>
      <c r="R95" s="49">
        <v>0.0024</v>
      </c>
      <c r="S95" s="49">
        <v>0.0287999999999998</v>
      </c>
      <c r="T95" s="49">
        <v>0.25339999999999985</v>
      </c>
      <c r="U95" s="18">
        <v>1</v>
      </c>
    </row>
    <row r="96" spans="1:21" s="3" customFormat="1" ht="12.75">
      <c r="A96" s="88">
        <f>1+A94</f>
        <v>6</v>
      </c>
      <c r="B96" s="90" t="s">
        <v>82</v>
      </c>
      <c r="C96" s="54" t="s">
        <v>82</v>
      </c>
      <c r="D96" s="35" t="s">
        <v>14</v>
      </c>
      <c r="E96" s="49">
        <v>0.6863</v>
      </c>
      <c r="F96" s="49">
        <v>0.0818</v>
      </c>
      <c r="G96" s="18"/>
      <c r="H96" s="49">
        <v>0.0005</v>
      </c>
      <c r="I96" s="49">
        <v>0.0029</v>
      </c>
      <c r="J96" s="49">
        <v>0</v>
      </c>
      <c r="K96" s="49">
        <v>0.7715</v>
      </c>
      <c r="L96" s="49">
        <v>0.0259</v>
      </c>
      <c r="M96" s="49">
        <v>0.0067</v>
      </c>
      <c r="N96" s="49">
        <v>0.003</v>
      </c>
      <c r="O96" s="49">
        <v>0.0013</v>
      </c>
      <c r="P96" s="49">
        <v>0.0004</v>
      </c>
      <c r="Q96" s="49">
        <v>0.1716</v>
      </c>
      <c r="R96" s="49">
        <v>0.0015</v>
      </c>
      <c r="S96" s="49">
        <v>0.018100000000000012</v>
      </c>
      <c r="T96" s="49">
        <v>0.2285</v>
      </c>
      <c r="U96" s="18">
        <v>1</v>
      </c>
    </row>
    <row r="97" spans="1:21" s="3" customFormat="1" ht="12.75">
      <c r="A97" s="89"/>
      <c r="B97" s="55"/>
      <c r="C97" s="91"/>
      <c r="D97" s="35" t="s">
        <v>83</v>
      </c>
      <c r="E97" s="49">
        <v>0.6863</v>
      </c>
      <c r="F97" s="49">
        <v>0.0818</v>
      </c>
      <c r="G97" s="18"/>
      <c r="H97" s="49">
        <v>0.0005</v>
      </c>
      <c r="I97" s="49">
        <v>0.0029</v>
      </c>
      <c r="J97" s="49">
        <v>0</v>
      </c>
      <c r="K97" s="49">
        <v>0.7715</v>
      </c>
      <c r="L97" s="49">
        <v>0.0259</v>
      </c>
      <c r="M97" s="49">
        <v>0.0067</v>
      </c>
      <c r="N97" s="49">
        <v>0.003</v>
      </c>
      <c r="O97" s="49">
        <v>0.0013</v>
      </c>
      <c r="P97" s="49">
        <v>0.0004</v>
      </c>
      <c r="Q97" s="49">
        <v>0.1716</v>
      </c>
      <c r="R97" s="49">
        <v>0.0015</v>
      </c>
      <c r="S97" s="49">
        <v>0.018100000000000012</v>
      </c>
      <c r="T97" s="49">
        <v>0.2285</v>
      </c>
      <c r="U97" s="18">
        <v>1</v>
      </c>
    </row>
    <row r="98" spans="1:21" s="3" customFormat="1" ht="12.75" customHeight="1">
      <c r="A98" s="88">
        <v>7</v>
      </c>
      <c r="B98" s="90" t="s">
        <v>39</v>
      </c>
      <c r="C98" s="40" t="s">
        <v>39</v>
      </c>
      <c r="D98" s="35" t="s">
        <v>39</v>
      </c>
      <c r="E98" s="49">
        <v>0.6688</v>
      </c>
      <c r="F98" s="49">
        <v>0.1054</v>
      </c>
      <c r="G98" s="18"/>
      <c r="H98" s="49">
        <v>0.0004</v>
      </c>
      <c r="I98" s="49">
        <v>0.0029</v>
      </c>
      <c r="J98" s="49">
        <v>0</v>
      </c>
      <c r="K98" s="49">
        <v>0.7775</v>
      </c>
      <c r="L98" s="49">
        <v>0.0251</v>
      </c>
      <c r="M98" s="49">
        <v>0.0065</v>
      </c>
      <c r="N98" s="49">
        <v>0.0029</v>
      </c>
      <c r="O98" s="49">
        <v>0.0013</v>
      </c>
      <c r="P98" s="49">
        <v>0.0004</v>
      </c>
      <c r="Q98" s="49">
        <v>0.1672</v>
      </c>
      <c r="R98" s="49">
        <v>0.0015</v>
      </c>
      <c r="S98" s="49">
        <v>0.01760000000000001</v>
      </c>
      <c r="T98" s="49">
        <v>0.2225</v>
      </c>
      <c r="U98" s="18">
        <v>1</v>
      </c>
    </row>
    <row r="99" spans="1:21" s="3" customFormat="1" ht="25.5">
      <c r="A99" s="57"/>
      <c r="B99" s="57"/>
      <c r="C99" s="35" t="s">
        <v>84</v>
      </c>
      <c r="D99" s="35" t="s">
        <v>84</v>
      </c>
      <c r="E99" s="49">
        <v>0.6688</v>
      </c>
      <c r="F99" s="49">
        <v>0.1054</v>
      </c>
      <c r="G99" s="18"/>
      <c r="H99" s="49">
        <v>0.0004</v>
      </c>
      <c r="I99" s="49">
        <v>0.0029</v>
      </c>
      <c r="J99" s="49">
        <v>0</v>
      </c>
      <c r="K99" s="49">
        <v>0.7775</v>
      </c>
      <c r="L99" s="49">
        <v>0.0251</v>
      </c>
      <c r="M99" s="49">
        <v>0.0065</v>
      </c>
      <c r="N99" s="49">
        <v>0.0029</v>
      </c>
      <c r="O99" s="49">
        <v>0.0013</v>
      </c>
      <c r="P99" s="49">
        <v>0.0004</v>
      </c>
      <c r="Q99" s="49">
        <v>0.1672</v>
      </c>
      <c r="R99" s="49">
        <v>0.0015</v>
      </c>
      <c r="S99" s="49">
        <v>0.01760000000000001</v>
      </c>
      <c r="T99" s="49">
        <v>0.2225</v>
      </c>
      <c r="U99" s="18">
        <v>1</v>
      </c>
    </row>
    <row r="100" spans="1:21" s="3" customFormat="1" ht="12.75">
      <c r="A100" s="88">
        <v>8</v>
      </c>
      <c r="B100" s="56" t="s">
        <v>85</v>
      </c>
      <c r="C100" s="37" t="s">
        <v>85</v>
      </c>
      <c r="D100" s="37" t="s">
        <v>85</v>
      </c>
      <c r="E100" s="49">
        <v>0.7164</v>
      </c>
      <c r="F100" s="49">
        <v>0.0411</v>
      </c>
      <c r="G100" s="18"/>
      <c r="H100" s="49">
        <v>0.0006</v>
      </c>
      <c r="I100" s="49">
        <v>0.0031</v>
      </c>
      <c r="J100" s="49">
        <v>0</v>
      </c>
      <c r="K100" s="49">
        <v>0.7612000000000001</v>
      </c>
      <c r="L100" s="49">
        <v>0.0272</v>
      </c>
      <c r="M100" s="49">
        <v>0.007</v>
      </c>
      <c r="N100" s="49">
        <v>0.0031</v>
      </c>
      <c r="O100" s="49">
        <v>0.0014</v>
      </c>
      <c r="P100" s="49">
        <v>0.0004</v>
      </c>
      <c r="Q100" s="49">
        <v>0.1791</v>
      </c>
      <c r="R100" s="49">
        <v>0.0016</v>
      </c>
      <c r="S100" s="49">
        <v>0.018999999999999788</v>
      </c>
      <c r="T100" s="49">
        <v>0.2387999999999998</v>
      </c>
      <c r="U100" s="18">
        <v>1</v>
      </c>
    </row>
    <row r="101" spans="1:21" s="3" customFormat="1" ht="12" customHeight="1">
      <c r="A101" s="89"/>
      <c r="B101" s="57"/>
      <c r="C101" s="37" t="s">
        <v>86</v>
      </c>
      <c r="D101" s="37" t="s">
        <v>86</v>
      </c>
      <c r="E101" s="49">
        <v>0.711</v>
      </c>
      <c r="F101" s="49">
        <v>0.0485</v>
      </c>
      <c r="G101" s="18"/>
      <c r="H101" s="49">
        <v>0.0004</v>
      </c>
      <c r="I101" s="49">
        <v>0.0031</v>
      </c>
      <c r="J101" s="49">
        <v>0</v>
      </c>
      <c r="K101" s="49">
        <v>0.7629999999999999</v>
      </c>
      <c r="L101" s="49">
        <v>0.0269</v>
      </c>
      <c r="M101" s="49">
        <v>0.007</v>
      </c>
      <c r="N101" s="49">
        <v>0.0031</v>
      </c>
      <c r="O101" s="49">
        <v>0.0014</v>
      </c>
      <c r="P101" s="49">
        <v>0.0004</v>
      </c>
      <c r="Q101" s="49">
        <v>0.1778</v>
      </c>
      <c r="R101" s="49">
        <v>0.0016</v>
      </c>
      <c r="S101" s="49">
        <v>0.01880000000000002</v>
      </c>
      <c r="T101" s="49">
        <v>0.23700000000000002</v>
      </c>
      <c r="U101" s="18">
        <v>1</v>
      </c>
    </row>
    <row r="102" spans="1:21" s="3" customFormat="1" ht="12.75">
      <c r="A102" s="88">
        <v>9</v>
      </c>
      <c r="B102" s="56" t="s">
        <v>87</v>
      </c>
      <c r="C102" s="37" t="s">
        <v>88</v>
      </c>
      <c r="D102" s="37" t="s">
        <v>88</v>
      </c>
      <c r="E102" s="49">
        <v>0.7247</v>
      </c>
      <c r="F102" s="49">
        <v>0.03</v>
      </c>
      <c r="G102" s="18"/>
      <c r="H102" s="49">
        <v>0.0004</v>
      </c>
      <c r="I102" s="49">
        <v>0.0031</v>
      </c>
      <c r="J102" s="49">
        <v>0</v>
      </c>
      <c r="K102" s="49">
        <v>0.7582</v>
      </c>
      <c r="L102" s="49">
        <v>0.0275</v>
      </c>
      <c r="M102" s="49">
        <v>0.0071</v>
      </c>
      <c r="N102" s="49">
        <v>0.0032</v>
      </c>
      <c r="O102" s="49">
        <v>0.0014</v>
      </c>
      <c r="P102" s="49">
        <v>0.0004</v>
      </c>
      <c r="Q102" s="49">
        <v>0.1812</v>
      </c>
      <c r="R102" s="49">
        <v>0.0016</v>
      </c>
      <c r="S102" s="49">
        <v>0.01939999999999999</v>
      </c>
      <c r="T102" s="49">
        <v>0.2418</v>
      </c>
      <c r="U102" s="18">
        <v>1</v>
      </c>
    </row>
    <row r="103" spans="1:21" s="3" customFormat="1" ht="12.75">
      <c r="A103" s="89"/>
      <c r="B103" s="57"/>
      <c r="C103" s="37" t="s">
        <v>89</v>
      </c>
      <c r="D103" s="37" t="s">
        <v>89</v>
      </c>
      <c r="E103" s="49">
        <v>0.6361</v>
      </c>
      <c r="F103" s="49">
        <v>0.1496</v>
      </c>
      <c r="G103" s="18"/>
      <c r="H103" s="49">
        <v>0.0003</v>
      </c>
      <c r="I103" s="49">
        <v>0.0027</v>
      </c>
      <c r="J103" s="49">
        <v>0</v>
      </c>
      <c r="K103" s="49">
        <v>0.7887000000000001</v>
      </c>
      <c r="L103" s="49">
        <v>0.0238</v>
      </c>
      <c r="M103" s="49">
        <v>0.0062</v>
      </c>
      <c r="N103" s="49">
        <v>0.0028</v>
      </c>
      <c r="O103" s="49">
        <v>0.0012</v>
      </c>
      <c r="P103" s="49">
        <v>0.0003</v>
      </c>
      <c r="Q103" s="49">
        <v>0.159</v>
      </c>
      <c r="R103" s="49">
        <v>0.0014</v>
      </c>
      <c r="S103" s="49">
        <v>0.01660000000000001</v>
      </c>
      <c r="T103" s="49">
        <v>0.21130000000000002</v>
      </c>
      <c r="U103" s="18">
        <v>1</v>
      </c>
    </row>
    <row r="104" spans="1:21" s="3" customFormat="1" ht="12.75" customHeight="1">
      <c r="A104" s="88">
        <v>10</v>
      </c>
      <c r="B104" s="56" t="s">
        <v>40</v>
      </c>
      <c r="C104" s="37" t="s">
        <v>41</v>
      </c>
      <c r="D104" s="37" t="s">
        <v>41</v>
      </c>
      <c r="E104" s="49">
        <v>0.7335</v>
      </c>
      <c r="F104" s="49">
        <v>0.0274</v>
      </c>
      <c r="G104" s="18"/>
      <c r="H104" s="49">
        <v>0.0004</v>
      </c>
      <c r="I104" s="49">
        <v>0.0027</v>
      </c>
      <c r="J104" s="49">
        <v>0</v>
      </c>
      <c r="K104" s="49">
        <v>0.764</v>
      </c>
      <c r="L104" s="49">
        <v>0.0239</v>
      </c>
      <c r="M104" s="49">
        <v>0.0062</v>
      </c>
      <c r="N104" s="49">
        <v>0.0028</v>
      </c>
      <c r="O104" s="49">
        <v>0.0012</v>
      </c>
      <c r="P104" s="49">
        <v>0.0003</v>
      </c>
      <c r="Q104" s="49">
        <v>0.1834</v>
      </c>
      <c r="R104" s="49">
        <v>0.0014</v>
      </c>
      <c r="S104" s="49">
        <v>0.0168</v>
      </c>
      <c r="T104" s="49">
        <v>0.23600000000000002</v>
      </c>
      <c r="U104" s="18">
        <v>1</v>
      </c>
    </row>
    <row r="105" spans="1:21" s="3" customFormat="1" ht="12.75">
      <c r="A105" s="89"/>
      <c r="B105" s="57"/>
      <c r="C105" s="37" t="s">
        <v>90</v>
      </c>
      <c r="D105" s="37" t="s">
        <v>90</v>
      </c>
      <c r="E105" s="49">
        <v>0.6711</v>
      </c>
      <c r="F105" s="49">
        <v>0.1024</v>
      </c>
      <c r="G105" s="18"/>
      <c r="H105" s="49">
        <v>0.0003</v>
      </c>
      <c r="I105" s="49">
        <v>0.0029</v>
      </c>
      <c r="J105" s="49">
        <v>0</v>
      </c>
      <c r="K105" s="49">
        <v>0.7767000000000001</v>
      </c>
      <c r="L105" s="49">
        <v>0.0252</v>
      </c>
      <c r="M105" s="49">
        <v>0.0065</v>
      </c>
      <c r="N105" s="49">
        <v>0.0029</v>
      </c>
      <c r="O105" s="49">
        <v>0.0013</v>
      </c>
      <c r="P105" s="49">
        <v>0.0003</v>
      </c>
      <c r="Q105" s="49">
        <v>0.1678</v>
      </c>
      <c r="R105" s="49">
        <v>0.0015</v>
      </c>
      <c r="S105" s="49">
        <v>0.0178</v>
      </c>
      <c r="T105" s="49">
        <v>0.22330000000000003</v>
      </c>
      <c r="U105" s="18">
        <v>1</v>
      </c>
    </row>
    <row r="106" spans="1:21" s="3" customFormat="1" ht="12.75">
      <c r="A106" s="32">
        <f>1+A104</f>
        <v>11</v>
      </c>
      <c r="B106" s="33" t="s">
        <v>15</v>
      </c>
      <c r="C106" s="35" t="s">
        <v>70</v>
      </c>
      <c r="D106" s="35" t="s">
        <v>42</v>
      </c>
      <c r="E106" s="49">
        <v>0.7152</v>
      </c>
      <c r="F106" s="49">
        <v>0.0427</v>
      </c>
      <c r="G106" s="18"/>
      <c r="H106" s="49">
        <v>0.0006</v>
      </c>
      <c r="I106" s="49">
        <v>0.0031</v>
      </c>
      <c r="J106" s="49">
        <v>0</v>
      </c>
      <c r="K106" s="49">
        <v>0.7615999999999999</v>
      </c>
      <c r="L106" s="49">
        <v>0.0271</v>
      </c>
      <c r="M106" s="49">
        <v>0.007</v>
      </c>
      <c r="N106" s="49">
        <v>0.0031</v>
      </c>
      <c r="O106" s="49">
        <v>0.0014</v>
      </c>
      <c r="P106" s="49">
        <v>0.0004</v>
      </c>
      <c r="Q106" s="49">
        <v>0.1788</v>
      </c>
      <c r="R106" s="49">
        <v>0.0016</v>
      </c>
      <c r="S106" s="49">
        <v>0.01900000000000001</v>
      </c>
      <c r="T106" s="49">
        <v>0.2384</v>
      </c>
      <c r="U106" s="18">
        <v>1</v>
      </c>
    </row>
    <row r="107" spans="1:21" s="3" customFormat="1" ht="12.75" customHeight="1">
      <c r="A107" s="88">
        <f>1+A106</f>
        <v>12</v>
      </c>
      <c r="B107" s="90" t="s">
        <v>16</v>
      </c>
      <c r="C107" s="40" t="s">
        <v>17</v>
      </c>
      <c r="D107" s="35" t="s">
        <v>17</v>
      </c>
      <c r="E107" s="49">
        <v>0.7284</v>
      </c>
      <c r="F107" s="49">
        <v>0.0342</v>
      </c>
      <c r="G107" s="18"/>
      <c r="H107" s="49">
        <v>0.0005</v>
      </c>
      <c r="I107" s="49">
        <v>0.0027</v>
      </c>
      <c r="J107" s="49">
        <v>0</v>
      </c>
      <c r="K107" s="49">
        <v>0.7658</v>
      </c>
      <c r="L107" s="49">
        <v>0.0237</v>
      </c>
      <c r="M107" s="49">
        <v>0.0061</v>
      </c>
      <c r="N107" s="49">
        <v>0.0027</v>
      </c>
      <c r="O107" s="49">
        <v>0.0012</v>
      </c>
      <c r="P107" s="49">
        <v>0.0003</v>
      </c>
      <c r="Q107" s="49">
        <v>0.1821</v>
      </c>
      <c r="R107" s="49">
        <v>0.0014</v>
      </c>
      <c r="S107" s="49">
        <v>0.0167</v>
      </c>
      <c r="T107" s="49">
        <v>0.23420000000000002</v>
      </c>
      <c r="U107" s="18">
        <v>1</v>
      </c>
    </row>
    <row r="108" spans="1:21" s="3" customFormat="1" ht="12" customHeight="1">
      <c r="A108" s="95"/>
      <c r="B108" s="96"/>
      <c r="C108" s="35" t="s">
        <v>91</v>
      </c>
      <c r="D108" s="35" t="s">
        <v>91</v>
      </c>
      <c r="E108" s="49">
        <v>0.7214</v>
      </c>
      <c r="F108" s="49">
        <v>0.0344</v>
      </c>
      <c r="G108" s="18"/>
      <c r="H108" s="49">
        <v>0.0006</v>
      </c>
      <c r="I108" s="49">
        <v>0.0031</v>
      </c>
      <c r="J108" s="49">
        <v>0</v>
      </c>
      <c r="K108" s="49">
        <v>0.7595000000000001</v>
      </c>
      <c r="L108" s="49">
        <v>0.0274</v>
      </c>
      <c r="M108" s="49">
        <v>0.0071</v>
      </c>
      <c r="N108" s="49">
        <v>0.0032</v>
      </c>
      <c r="O108" s="49">
        <v>0.0014</v>
      </c>
      <c r="P108" s="49">
        <v>0.0004</v>
      </c>
      <c r="Q108" s="49">
        <v>0.1803</v>
      </c>
      <c r="R108" s="49">
        <v>0.0016</v>
      </c>
      <c r="S108" s="49">
        <v>0.019100000000000023</v>
      </c>
      <c r="T108" s="49">
        <v>0.24050000000000002</v>
      </c>
      <c r="U108" s="18">
        <v>1</v>
      </c>
    </row>
    <row r="109" spans="1:21" s="3" customFormat="1" ht="12.75">
      <c r="A109" s="89"/>
      <c r="B109" s="55"/>
      <c r="C109" s="35" t="s">
        <v>92</v>
      </c>
      <c r="D109" s="35" t="s">
        <v>92</v>
      </c>
      <c r="E109" s="49">
        <v>0.6915</v>
      </c>
      <c r="F109" s="49">
        <v>0.0335</v>
      </c>
      <c r="G109" s="18"/>
      <c r="H109" s="49">
        <v>0.0007</v>
      </c>
      <c r="I109" s="49">
        <v>0.0049</v>
      </c>
      <c r="J109" s="49">
        <v>0</v>
      </c>
      <c r="K109" s="49">
        <v>0.7306</v>
      </c>
      <c r="L109" s="49">
        <v>0.0435</v>
      </c>
      <c r="M109" s="49">
        <v>0.0113</v>
      </c>
      <c r="N109" s="49">
        <v>0.005</v>
      </c>
      <c r="O109" s="49">
        <v>0.0022</v>
      </c>
      <c r="P109" s="49">
        <v>0.0006</v>
      </c>
      <c r="Q109" s="49">
        <v>0.1738</v>
      </c>
      <c r="R109" s="49">
        <v>0.0025</v>
      </c>
      <c r="S109" s="49">
        <v>0.03050000000000001</v>
      </c>
      <c r="T109" s="49">
        <v>0.26940000000000003</v>
      </c>
      <c r="U109" s="18">
        <v>1</v>
      </c>
    </row>
    <row r="110" spans="1:21" s="3" customFormat="1" ht="12.75">
      <c r="A110" s="32">
        <f>1+A107</f>
        <v>13</v>
      </c>
      <c r="B110" s="33" t="s">
        <v>18</v>
      </c>
      <c r="C110" s="35" t="s">
        <v>18</v>
      </c>
      <c r="D110" s="35" t="s">
        <v>19</v>
      </c>
      <c r="E110" s="49">
        <v>0.6842</v>
      </c>
      <c r="F110" s="49">
        <v>0.0846</v>
      </c>
      <c r="G110" s="18"/>
      <c r="H110" s="49">
        <v>0.0005</v>
      </c>
      <c r="I110" s="49">
        <v>0.0029</v>
      </c>
      <c r="J110" s="49">
        <v>0</v>
      </c>
      <c r="K110" s="49">
        <v>0.7722</v>
      </c>
      <c r="L110" s="49">
        <v>0.0258</v>
      </c>
      <c r="M110" s="49">
        <v>0.0067</v>
      </c>
      <c r="N110" s="49">
        <v>0.003</v>
      </c>
      <c r="O110" s="49">
        <v>0.0013</v>
      </c>
      <c r="P110" s="49">
        <v>0.0004</v>
      </c>
      <c r="Q110" s="49">
        <v>0.171</v>
      </c>
      <c r="R110" s="49">
        <v>0.0015</v>
      </c>
      <c r="S110" s="49">
        <v>0.018100000000000012</v>
      </c>
      <c r="T110" s="49">
        <v>0.22780000000000003</v>
      </c>
      <c r="U110" s="18">
        <v>1</v>
      </c>
    </row>
    <row r="111" spans="1:21" s="3" customFormat="1" ht="12" customHeight="1">
      <c r="A111" s="88">
        <v>14</v>
      </c>
      <c r="B111" s="90" t="s">
        <v>43</v>
      </c>
      <c r="C111" s="40" t="s">
        <v>43</v>
      </c>
      <c r="D111" s="35" t="s">
        <v>43</v>
      </c>
      <c r="E111" s="49">
        <v>0.7239</v>
      </c>
      <c r="F111" s="49">
        <v>0.0307</v>
      </c>
      <c r="G111" s="18"/>
      <c r="H111" s="49">
        <v>0.0009</v>
      </c>
      <c r="I111" s="49">
        <v>0.0031</v>
      </c>
      <c r="J111" s="49">
        <v>0</v>
      </c>
      <c r="K111" s="49">
        <v>0.7585999999999999</v>
      </c>
      <c r="L111" s="49">
        <v>0.0275</v>
      </c>
      <c r="M111" s="49">
        <v>0.0071</v>
      </c>
      <c r="N111" s="49">
        <v>0.0032</v>
      </c>
      <c r="O111" s="49">
        <v>0.0014</v>
      </c>
      <c r="P111" s="49">
        <v>0.0004</v>
      </c>
      <c r="Q111" s="49">
        <v>0.181</v>
      </c>
      <c r="R111" s="49">
        <v>0.0016</v>
      </c>
      <c r="S111" s="49">
        <v>0.019200000000000012</v>
      </c>
      <c r="T111" s="49">
        <v>0.2414</v>
      </c>
      <c r="U111" s="18">
        <v>1</v>
      </c>
    </row>
    <row r="112" spans="1:21" s="3" customFormat="1" ht="12" customHeight="1">
      <c r="A112" s="89"/>
      <c r="B112" s="55"/>
      <c r="C112" s="35" t="s">
        <v>44</v>
      </c>
      <c r="D112" s="35" t="s">
        <v>44</v>
      </c>
      <c r="E112" s="49">
        <v>0.7239</v>
      </c>
      <c r="F112" s="49">
        <v>0.0307</v>
      </c>
      <c r="G112" s="18"/>
      <c r="H112" s="49">
        <v>0.0009</v>
      </c>
      <c r="I112" s="49">
        <v>0.0031</v>
      </c>
      <c r="J112" s="49">
        <v>0</v>
      </c>
      <c r="K112" s="49">
        <v>0.7585999999999999</v>
      </c>
      <c r="L112" s="49">
        <v>0.0275</v>
      </c>
      <c r="M112" s="49">
        <v>0.0071</v>
      </c>
      <c r="N112" s="49">
        <v>0.0032</v>
      </c>
      <c r="O112" s="49">
        <v>0.0014</v>
      </c>
      <c r="P112" s="49">
        <v>0.0004</v>
      </c>
      <c r="Q112" s="49">
        <v>0.181</v>
      </c>
      <c r="R112" s="49">
        <v>0.0016</v>
      </c>
      <c r="S112" s="49">
        <v>0.019200000000000012</v>
      </c>
      <c r="T112" s="49">
        <v>0.2414</v>
      </c>
      <c r="U112" s="18">
        <v>1</v>
      </c>
    </row>
    <row r="113" spans="1:21" s="3" customFormat="1" ht="12" customHeight="1">
      <c r="A113" s="32">
        <v>15</v>
      </c>
      <c r="B113" s="36" t="s">
        <v>93</v>
      </c>
      <c r="C113" s="37" t="s">
        <v>93</v>
      </c>
      <c r="D113" s="37" t="s">
        <v>93</v>
      </c>
      <c r="E113" s="49">
        <v>0.7265</v>
      </c>
      <c r="F113" s="49">
        <v>0.0368</v>
      </c>
      <c r="G113" s="18"/>
      <c r="H113" s="49">
        <v>0.0005</v>
      </c>
      <c r="I113" s="49">
        <v>0.0027</v>
      </c>
      <c r="J113" s="49">
        <v>0</v>
      </c>
      <c r="K113" s="49">
        <v>0.7665000000000001</v>
      </c>
      <c r="L113" s="49">
        <v>0.0236</v>
      </c>
      <c r="M113" s="49">
        <v>0.0061</v>
      </c>
      <c r="N113" s="49">
        <v>0.0027</v>
      </c>
      <c r="O113" s="49">
        <v>0.0012</v>
      </c>
      <c r="P113" s="49">
        <v>0.0003</v>
      </c>
      <c r="Q113" s="49">
        <v>0.1816</v>
      </c>
      <c r="R113" s="49">
        <v>0.0014</v>
      </c>
      <c r="S113" s="49">
        <v>0.0166</v>
      </c>
      <c r="T113" s="49">
        <v>0.23350000000000004</v>
      </c>
      <c r="U113" s="18">
        <v>1</v>
      </c>
    </row>
    <row r="114" spans="1:21" s="3" customFormat="1" ht="12" customHeight="1">
      <c r="A114" s="32">
        <f>1+A113</f>
        <v>16</v>
      </c>
      <c r="B114" s="36" t="s">
        <v>94</v>
      </c>
      <c r="C114" s="37" t="s">
        <v>94</v>
      </c>
      <c r="D114" s="37" t="s">
        <v>94</v>
      </c>
      <c r="E114" s="49">
        <v>0.7289</v>
      </c>
      <c r="F114" s="49">
        <v>0.0335</v>
      </c>
      <c r="G114" s="18"/>
      <c r="H114" s="49">
        <v>0.0005</v>
      </c>
      <c r="I114" s="49">
        <v>0.0027</v>
      </c>
      <c r="J114" s="49">
        <v>0</v>
      </c>
      <c r="K114" s="49">
        <v>0.7656</v>
      </c>
      <c r="L114" s="49">
        <v>0.0237</v>
      </c>
      <c r="M114" s="49">
        <v>0.0061</v>
      </c>
      <c r="N114" s="49">
        <v>0.0027</v>
      </c>
      <c r="O114" s="49">
        <v>0.0012</v>
      </c>
      <c r="P114" s="49">
        <v>0.0003</v>
      </c>
      <c r="Q114" s="49">
        <v>0.1822</v>
      </c>
      <c r="R114" s="49">
        <v>0.0014</v>
      </c>
      <c r="S114" s="49">
        <v>0.01679999999999999</v>
      </c>
      <c r="T114" s="49">
        <v>0.2344</v>
      </c>
      <c r="U114" s="18">
        <v>1</v>
      </c>
    </row>
    <row r="115" spans="1:21" s="3" customFormat="1" ht="12" customHeight="1">
      <c r="A115" s="32">
        <f>1+A114</f>
        <v>17</v>
      </c>
      <c r="B115" s="36" t="s">
        <v>51</v>
      </c>
      <c r="C115" s="37" t="s">
        <v>51</v>
      </c>
      <c r="D115" s="37" t="s">
        <v>51</v>
      </c>
      <c r="E115" s="49">
        <v>0.7317</v>
      </c>
      <c r="F115" s="49">
        <v>0.0298</v>
      </c>
      <c r="G115" s="18"/>
      <c r="H115" s="49">
        <v>0.0004</v>
      </c>
      <c r="I115" s="49">
        <v>0.0027</v>
      </c>
      <c r="J115" s="49">
        <v>0</v>
      </c>
      <c r="K115" s="49">
        <v>0.7646000000000001</v>
      </c>
      <c r="L115" s="49">
        <v>0.0238</v>
      </c>
      <c r="M115" s="49">
        <v>0.0062</v>
      </c>
      <c r="N115" s="49">
        <v>0.0028</v>
      </c>
      <c r="O115" s="49">
        <v>0.0012</v>
      </c>
      <c r="P115" s="49">
        <v>0.0003</v>
      </c>
      <c r="Q115" s="49">
        <v>0.1829</v>
      </c>
      <c r="R115" s="49">
        <v>0.0014</v>
      </c>
      <c r="S115" s="49">
        <v>0.01679999999999999</v>
      </c>
      <c r="T115" s="49">
        <v>0.2354</v>
      </c>
      <c r="U115" s="18">
        <v>1</v>
      </c>
    </row>
    <row r="116" spans="1:21" s="3" customFormat="1" ht="12" customHeight="1">
      <c r="A116" s="41">
        <f>1+A115</f>
        <v>18</v>
      </c>
      <c r="B116" s="42" t="s">
        <v>20</v>
      </c>
      <c r="C116" s="35" t="s">
        <v>20</v>
      </c>
      <c r="D116" s="35" t="s">
        <v>21</v>
      </c>
      <c r="E116" s="49">
        <v>0.7101</v>
      </c>
      <c r="F116" s="49">
        <v>0.0494</v>
      </c>
      <c r="G116" s="18"/>
      <c r="H116" s="49">
        <v>0.0007</v>
      </c>
      <c r="I116" s="49">
        <v>0.003</v>
      </c>
      <c r="J116" s="49">
        <v>0</v>
      </c>
      <c r="K116" s="49">
        <v>0.7632</v>
      </c>
      <c r="L116" s="49">
        <v>0.0269</v>
      </c>
      <c r="M116" s="49">
        <v>0.007</v>
      </c>
      <c r="N116" s="49">
        <v>0.0031</v>
      </c>
      <c r="O116" s="49">
        <v>0.0014</v>
      </c>
      <c r="P116" s="49">
        <v>0.0004</v>
      </c>
      <c r="Q116" s="49">
        <v>0.1775</v>
      </c>
      <c r="R116" s="49">
        <v>0.0015</v>
      </c>
      <c r="S116" s="49">
        <v>0.01899999999999999</v>
      </c>
      <c r="T116" s="49">
        <v>0.23679999999999998</v>
      </c>
      <c r="U116" s="18">
        <v>1</v>
      </c>
    </row>
    <row r="117" spans="1:21" s="3" customFormat="1" ht="12" customHeight="1">
      <c r="A117" s="88">
        <v>19</v>
      </c>
      <c r="B117" s="90" t="s">
        <v>22</v>
      </c>
      <c r="C117" s="40" t="s">
        <v>22</v>
      </c>
      <c r="D117" s="35" t="s">
        <v>22</v>
      </c>
      <c r="E117" s="49">
        <v>0.7311</v>
      </c>
      <c r="F117" s="49">
        <v>0.0227</v>
      </c>
      <c r="G117" s="18"/>
      <c r="H117" s="49">
        <v>0.0009</v>
      </c>
      <c r="I117" s="49">
        <v>0.0031</v>
      </c>
      <c r="J117" s="49">
        <v>0</v>
      </c>
      <c r="K117" s="49">
        <v>0.7578</v>
      </c>
      <c r="L117" s="49">
        <v>0.027</v>
      </c>
      <c r="M117" s="49">
        <v>0.007</v>
      </c>
      <c r="N117" s="49">
        <v>0.0031</v>
      </c>
      <c r="O117" s="49">
        <v>0.0014</v>
      </c>
      <c r="P117" s="49">
        <v>0.0004</v>
      </c>
      <c r="Q117" s="49">
        <v>0.1828</v>
      </c>
      <c r="R117" s="49">
        <v>0.0016</v>
      </c>
      <c r="S117" s="49">
        <v>0.01890000000000001</v>
      </c>
      <c r="T117" s="49">
        <v>0.24219999999999997</v>
      </c>
      <c r="U117" s="18">
        <v>1</v>
      </c>
    </row>
    <row r="118" spans="1:21" s="3" customFormat="1" ht="12" customHeight="1">
      <c r="A118" s="89"/>
      <c r="B118" s="55"/>
      <c r="C118" s="35" t="s">
        <v>45</v>
      </c>
      <c r="D118" s="35" t="s">
        <v>45</v>
      </c>
      <c r="E118" s="49">
        <v>0.7293</v>
      </c>
      <c r="F118" s="49">
        <v>0.0233</v>
      </c>
      <c r="G118" s="18"/>
      <c r="H118" s="49">
        <v>0.0009</v>
      </c>
      <c r="I118" s="49">
        <v>0.0031</v>
      </c>
      <c r="J118" s="49">
        <v>0</v>
      </c>
      <c r="K118" s="49">
        <v>0.7565999999999999</v>
      </c>
      <c r="L118" s="49">
        <v>0.0277</v>
      </c>
      <c r="M118" s="49">
        <v>0.0072</v>
      </c>
      <c r="N118" s="49">
        <v>0.0032</v>
      </c>
      <c r="O118" s="49">
        <v>0.0014</v>
      </c>
      <c r="P118" s="49">
        <v>0.0004</v>
      </c>
      <c r="Q118" s="49">
        <v>0.1823</v>
      </c>
      <c r="R118" s="49">
        <v>0.0016</v>
      </c>
      <c r="S118" s="49">
        <v>0.0196000000000001</v>
      </c>
      <c r="T118" s="49">
        <v>0.24340000000000006</v>
      </c>
      <c r="U118" s="18">
        <v>1</v>
      </c>
    </row>
    <row r="119" spans="1:21" s="3" customFormat="1" ht="12" customHeight="1">
      <c r="A119" s="32">
        <v>20</v>
      </c>
      <c r="B119" s="36" t="s">
        <v>95</v>
      </c>
      <c r="C119" s="37" t="s">
        <v>95</v>
      </c>
      <c r="D119" s="37" t="s">
        <v>95</v>
      </c>
      <c r="E119" s="49">
        <v>0.7181</v>
      </c>
      <c r="F119" s="49">
        <v>0.0479</v>
      </c>
      <c r="G119" s="18"/>
      <c r="H119" s="49">
        <v>0.0007</v>
      </c>
      <c r="I119" s="49">
        <v>0.0026</v>
      </c>
      <c r="J119" s="49">
        <v>0</v>
      </c>
      <c r="K119" s="49">
        <v>0.7693000000000001</v>
      </c>
      <c r="L119" s="49">
        <v>0.0232</v>
      </c>
      <c r="M119" s="49">
        <v>0.006</v>
      </c>
      <c r="N119" s="49">
        <v>0.0027</v>
      </c>
      <c r="O119" s="49">
        <v>0.0012</v>
      </c>
      <c r="P119" s="49">
        <v>0.0003</v>
      </c>
      <c r="Q119" s="49">
        <v>0.1795</v>
      </c>
      <c r="R119" s="49">
        <v>0.0013</v>
      </c>
      <c r="S119" s="49">
        <v>0.016499999999999976</v>
      </c>
      <c r="T119" s="49">
        <v>0.23069999999999996</v>
      </c>
      <c r="U119" s="18">
        <v>1</v>
      </c>
    </row>
    <row r="120" spans="1:21" s="3" customFormat="1" ht="12" customHeight="1">
      <c r="A120" s="88">
        <f>1+A119</f>
        <v>21</v>
      </c>
      <c r="B120" s="56" t="s">
        <v>46</v>
      </c>
      <c r="C120" s="98" t="s">
        <v>46</v>
      </c>
      <c r="D120" s="37" t="s">
        <v>46</v>
      </c>
      <c r="E120" s="49">
        <v>0.6745</v>
      </c>
      <c r="F120" s="49">
        <v>0.0916</v>
      </c>
      <c r="G120" s="18"/>
      <c r="H120" s="49">
        <v>0.0005</v>
      </c>
      <c r="I120" s="49">
        <v>0.0032</v>
      </c>
      <c r="J120" s="49">
        <v>0</v>
      </c>
      <c r="K120" s="49">
        <v>0.7697999999999999</v>
      </c>
      <c r="L120" s="49">
        <v>0.0279</v>
      </c>
      <c r="M120" s="49">
        <v>0.0072</v>
      </c>
      <c r="N120" s="49">
        <v>0.0032</v>
      </c>
      <c r="O120" s="49">
        <v>0.0014</v>
      </c>
      <c r="P120" s="49">
        <v>0.0004</v>
      </c>
      <c r="Q120" s="49">
        <v>0.1686</v>
      </c>
      <c r="R120" s="49">
        <v>0.0016</v>
      </c>
      <c r="S120" s="49">
        <v>0.019900000000000088</v>
      </c>
      <c r="T120" s="49">
        <v>0.23020000000000007</v>
      </c>
      <c r="U120" s="18">
        <v>1</v>
      </c>
    </row>
    <row r="121" spans="1:21" s="3" customFormat="1" ht="12" customHeight="1">
      <c r="A121" s="95"/>
      <c r="B121" s="97"/>
      <c r="C121" s="99"/>
      <c r="D121" s="37" t="s">
        <v>96</v>
      </c>
      <c r="E121" s="49">
        <v>0.6745</v>
      </c>
      <c r="F121" s="49">
        <v>0.0916</v>
      </c>
      <c r="G121" s="18"/>
      <c r="H121" s="49">
        <v>0.0005</v>
      </c>
      <c r="I121" s="49">
        <v>0.0032</v>
      </c>
      <c r="J121" s="49">
        <v>0</v>
      </c>
      <c r="K121" s="49">
        <v>0.7697999999999999</v>
      </c>
      <c r="L121" s="49">
        <v>0.0279</v>
      </c>
      <c r="M121" s="49">
        <v>0.0072</v>
      </c>
      <c r="N121" s="49">
        <v>0.0032</v>
      </c>
      <c r="O121" s="49">
        <v>0.0014</v>
      </c>
      <c r="P121" s="49">
        <v>0.0004</v>
      </c>
      <c r="Q121" s="49">
        <v>0.1686</v>
      </c>
      <c r="R121" s="49">
        <v>0.0016</v>
      </c>
      <c r="S121" s="49">
        <v>0.019900000000000088</v>
      </c>
      <c r="T121" s="49">
        <v>0.23020000000000007</v>
      </c>
      <c r="U121" s="18">
        <v>1</v>
      </c>
    </row>
    <row r="122" spans="1:21" s="3" customFormat="1" ht="12" customHeight="1">
      <c r="A122" s="95"/>
      <c r="B122" s="97"/>
      <c r="C122" s="99"/>
      <c r="D122" s="37" t="s">
        <v>97</v>
      </c>
      <c r="E122" s="49">
        <v>0.6745</v>
      </c>
      <c r="F122" s="49">
        <v>0.0916</v>
      </c>
      <c r="G122" s="18"/>
      <c r="H122" s="49">
        <v>0.0005</v>
      </c>
      <c r="I122" s="49">
        <v>0.0032</v>
      </c>
      <c r="J122" s="49">
        <v>0</v>
      </c>
      <c r="K122" s="49">
        <v>0.7697999999999999</v>
      </c>
      <c r="L122" s="49">
        <v>0.0279</v>
      </c>
      <c r="M122" s="49">
        <v>0.0072</v>
      </c>
      <c r="N122" s="49">
        <v>0.0032</v>
      </c>
      <c r="O122" s="49">
        <v>0.0014</v>
      </c>
      <c r="P122" s="49">
        <v>0.0004</v>
      </c>
      <c r="Q122" s="49">
        <v>0.1686</v>
      </c>
      <c r="R122" s="49">
        <v>0.0016</v>
      </c>
      <c r="S122" s="49">
        <v>0.019900000000000088</v>
      </c>
      <c r="T122" s="49">
        <v>0.23020000000000007</v>
      </c>
      <c r="U122" s="18">
        <v>1</v>
      </c>
    </row>
    <row r="123" spans="1:21" s="3" customFormat="1" ht="12" customHeight="1">
      <c r="A123" s="95"/>
      <c r="B123" s="97"/>
      <c r="C123" s="99"/>
      <c r="D123" s="37" t="s">
        <v>98</v>
      </c>
      <c r="E123" s="49">
        <v>0.6745</v>
      </c>
      <c r="F123" s="49">
        <v>0.0916</v>
      </c>
      <c r="G123" s="18"/>
      <c r="H123" s="49">
        <v>0.0005</v>
      </c>
      <c r="I123" s="49">
        <v>0.0032</v>
      </c>
      <c r="J123" s="49">
        <v>0</v>
      </c>
      <c r="K123" s="49">
        <v>0.7697999999999999</v>
      </c>
      <c r="L123" s="49">
        <v>0.0279</v>
      </c>
      <c r="M123" s="49">
        <v>0.0072</v>
      </c>
      <c r="N123" s="49">
        <v>0.0032</v>
      </c>
      <c r="O123" s="49">
        <v>0.0014</v>
      </c>
      <c r="P123" s="49">
        <v>0.0004</v>
      </c>
      <c r="Q123" s="49">
        <v>0.1686</v>
      </c>
      <c r="R123" s="49">
        <v>0.0016</v>
      </c>
      <c r="S123" s="49">
        <v>0.019900000000000088</v>
      </c>
      <c r="T123" s="49">
        <v>0.23020000000000007</v>
      </c>
      <c r="U123" s="18">
        <v>1</v>
      </c>
    </row>
    <row r="124" spans="1:21" s="3" customFormat="1" ht="12" customHeight="1">
      <c r="A124" s="95"/>
      <c r="B124" s="97"/>
      <c r="C124" s="99"/>
      <c r="D124" s="37" t="s">
        <v>99</v>
      </c>
      <c r="E124" s="49">
        <v>0.6745</v>
      </c>
      <c r="F124" s="49">
        <v>0.0916</v>
      </c>
      <c r="G124" s="18"/>
      <c r="H124" s="49">
        <v>0.0005</v>
      </c>
      <c r="I124" s="49">
        <v>0.0032</v>
      </c>
      <c r="J124" s="49">
        <v>0</v>
      </c>
      <c r="K124" s="49">
        <v>0.7697999999999999</v>
      </c>
      <c r="L124" s="49">
        <v>0.0279</v>
      </c>
      <c r="M124" s="49">
        <v>0.0072</v>
      </c>
      <c r="N124" s="49">
        <v>0.0032</v>
      </c>
      <c r="O124" s="49">
        <v>0.0014</v>
      </c>
      <c r="P124" s="49">
        <v>0.0004</v>
      </c>
      <c r="Q124" s="49">
        <v>0.1686</v>
      </c>
      <c r="R124" s="49">
        <v>0.0016</v>
      </c>
      <c r="S124" s="49">
        <v>0.019900000000000088</v>
      </c>
      <c r="T124" s="49">
        <v>0.23020000000000007</v>
      </c>
      <c r="U124" s="18">
        <v>1</v>
      </c>
    </row>
    <row r="125" spans="1:21" s="3" customFormat="1" ht="12" customHeight="1">
      <c r="A125" s="95"/>
      <c r="B125" s="97"/>
      <c r="C125" s="99"/>
      <c r="D125" s="37" t="s">
        <v>100</v>
      </c>
      <c r="E125" s="49">
        <v>0.6745</v>
      </c>
      <c r="F125" s="49">
        <v>0.0916</v>
      </c>
      <c r="G125" s="18"/>
      <c r="H125" s="49">
        <v>0.0005</v>
      </c>
      <c r="I125" s="49">
        <v>0.0032</v>
      </c>
      <c r="J125" s="49">
        <v>0</v>
      </c>
      <c r="K125" s="49">
        <v>0.7697999999999999</v>
      </c>
      <c r="L125" s="49">
        <v>0.0279</v>
      </c>
      <c r="M125" s="49">
        <v>0.0072</v>
      </c>
      <c r="N125" s="49">
        <v>0.0032</v>
      </c>
      <c r="O125" s="49">
        <v>0.0014</v>
      </c>
      <c r="P125" s="49">
        <v>0.0004</v>
      </c>
      <c r="Q125" s="49">
        <v>0.1686</v>
      </c>
      <c r="R125" s="49">
        <v>0.0016</v>
      </c>
      <c r="S125" s="49">
        <v>0.019900000000000088</v>
      </c>
      <c r="T125" s="49">
        <v>0.23020000000000007</v>
      </c>
      <c r="U125" s="18">
        <v>1</v>
      </c>
    </row>
    <row r="126" spans="1:21" ht="12" customHeight="1">
      <c r="A126" s="89"/>
      <c r="B126" s="57"/>
      <c r="C126" s="100"/>
      <c r="D126" s="37" t="s">
        <v>101</v>
      </c>
      <c r="E126" s="49">
        <v>0.6745</v>
      </c>
      <c r="F126" s="49">
        <v>0.0916</v>
      </c>
      <c r="G126" s="18"/>
      <c r="H126" s="49">
        <v>0.0005</v>
      </c>
      <c r="I126" s="49">
        <v>0.0032</v>
      </c>
      <c r="J126" s="49">
        <v>0</v>
      </c>
      <c r="K126" s="49">
        <v>0.7697999999999999</v>
      </c>
      <c r="L126" s="49">
        <v>0.0279</v>
      </c>
      <c r="M126" s="49">
        <v>0.0072</v>
      </c>
      <c r="N126" s="49">
        <v>0.0032</v>
      </c>
      <c r="O126" s="49">
        <v>0.0014</v>
      </c>
      <c r="P126" s="49">
        <v>0.0004</v>
      </c>
      <c r="Q126" s="49">
        <v>0.1686</v>
      </c>
      <c r="R126" s="49">
        <v>0.0016</v>
      </c>
      <c r="S126" s="49">
        <v>0.019900000000000088</v>
      </c>
      <c r="T126" s="49">
        <v>0.23020000000000007</v>
      </c>
      <c r="U126" s="18">
        <v>1</v>
      </c>
    </row>
    <row r="127" spans="1:21" ht="12" customHeight="1">
      <c r="A127" s="41">
        <v>22</v>
      </c>
      <c r="B127" s="43" t="s">
        <v>102</v>
      </c>
      <c r="C127" s="44" t="s">
        <v>102</v>
      </c>
      <c r="D127" s="44" t="s">
        <v>102</v>
      </c>
      <c r="E127" s="49">
        <v>0.6767</v>
      </c>
      <c r="F127" s="49">
        <v>0.0901</v>
      </c>
      <c r="G127" s="18"/>
      <c r="H127" s="49">
        <v>0.0005</v>
      </c>
      <c r="I127" s="49">
        <v>0.0031</v>
      </c>
      <c r="J127" s="49">
        <v>0</v>
      </c>
      <c r="K127" s="49">
        <v>0.7703999999999999</v>
      </c>
      <c r="L127" s="49">
        <v>0.0275</v>
      </c>
      <c r="M127" s="49">
        <v>0.0071</v>
      </c>
      <c r="N127" s="49">
        <v>0.0032</v>
      </c>
      <c r="O127" s="49">
        <v>0.0014</v>
      </c>
      <c r="P127" s="49">
        <v>0.0004</v>
      </c>
      <c r="Q127" s="49">
        <v>0.1692</v>
      </c>
      <c r="R127" s="49">
        <v>0.0016</v>
      </c>
      <c r="S127" s="49">
        <v>0.019200000000000234</v>
      </c>
      <c r="T127" s="49">
        <v>0.22960000000000022</v>
      </c>
      <c r="U127" s="18">
        <v>1</v>
      </c>
    </row>
    <row r="128" spans="1:21" ht="12" customHeight="1">
      <c r="A128" s="88">
        <v>23</v>
      </c>
      <c r="B128" s="90" t="s">
        <v>23</v>
      </c>
      <c r="C128" s="54" t="s">
        <v>24</v>
      </c>
      <c r="D128" s="35" t="s">
        <v>24</v>
      </c>
      <c r="E128" s="49">
        <v>0.681</v>
      </c>
      <c r="F128" s="49">
        <v>0.0888</v>
      </c>
      <c r="G128" s="18"/>
      <c r="H128" s="49">
        <v>0.0005</v>
      </c>
      <c r="I128" s="49">
        <v>0.0029</v>
      </c>
      <c r="J128" s="49">
        <v>0</v>
      </c>
      <c r="K128" s="49">
        <v>0.7732</v>
      </c>
      <c r="L128" s="49">
        <v>0.0257</v>
      </c>
      <c r="M128" s="49">
        <v>0.0067</v>
      </c>
      <c r="N128" s="49">
        <v>0.003</v>
      </c>
      <c r="O128" s="49">
        <v>0.0013</v>
      </c>
      <c r="P128" s="49">
        <v>0.0004</v>
      </c>
      <c r="Q128" s="49">
        <v>0.1703</v>
      </c>
      <c r="R128" s="49">
        <v>0.0015</v>
      </c>
      <c r="S128" s="49">
        <v>0.017900000000000024</v>
      </c>
      <c r="T128" s="49">
        <v>0.22680000000000003</v>
      </c>
      <c r="U128" s="18">
        <v>1</v>
      </c>
    </row>
    <row r="129" spans="1:21" ht="12.75">
      <c r="A129" s="95"/>
      <c r="B129" s="96"/>
      <c r="C129" s="101"/>
      <c r="D129" s="35" t="s">
        <v>103</v>
      </c>
      <c r="E129" s="49">
        <v>0.681</v>
      </c>
      <c r="F129" s="49">
        <v>0.0888</v>
      </c>
      <c r="G129" s="18"/>
      <c r="H129" s="49">
        <v>0.0005</v>
      </c>
      <c r="I129" s="49">
        <v>0.0029</v>
      </c>
      <c r="J129" s="49">
        <v>0</v>
      </c>
      <c r="K129" s="49">
        <v>0.7732</v>
      </c>
      <c r="L129" s="49">
        <v>0.0257</v>
      </c>
      <c r="M129" s="49">
        <v>0.0067</v>
      </c>
      <c r="N129" s="49">
        <v>0.003</v>
      </c>
      <c r="O129" s="49">
        <v>0.0013</v>
      </c>
      <c r="P129" s="49">
        <v>0.0004</v>
      </c>
      <c r="Q129" s="49">
        <v>0.1703</v>
      </c>
      <c r="R129" s="49">
        <v>0.0015</v>
      </c>
      <c r="S129" s="49">
        <v>0.017900000000000024</v>
      </c>
      <c r="T129" s="49">
        <v>0.22680000000000003</v>
      </c>
      <c r="U129" s="18">
        <v>1</v>
      </c>
    </row>
    <row r="130" spans="1:21" ht="12.75">
      <c r="A130" s="95"/>
      <c r="B130" s="96"/>
      <c r="C130" s="91"/>
      <c r="D130" s="35" t="s">
        <v>104</v>
      </c>
      <c r="E130" s="49">
        <v>0.681</v>
      </c>
      <c r="F130" s="49">
        <v>0.0888</v>
      </c>
      <c r="G130" s="18"/>
      <c r="H130" s="49">
        <v>0.0005</v>
      </c>
      <c r="I130" s="49">
        <v>0.0029</v>
      </c>
      <c r="J130" s="49">
        <v>0</v>
      </c>
      <c r="K130" s="49">
        <v>0.7732</v>
      </c>
      <c r="L130" s="49">
        <v>0.0257</v>
      </c>
      <c r="M130" s="49">
        <v>0.0067</v>
      </c>
      <c r="N130" s="49">
        <v>0.003</v>
      </c>
      <c r="O130" s="49">
        <v>0.0013</v>
      </c>
      <c r="P130" s="49">
        <v>0.0004</v>
      </c>
      <c r="Q130" s="49">
        <v>0.1703</v>
      </c>
      <c r="R130" s="49">
        <v>0.0015</v>
      </c>
      <c r="S130" s="49">
        <v>0.017900000000000024</v>
      </c>
      <c r="T130" s="49">
        <v>0.22680000000000003</v>
      </c>
      <c r="U130" s="18">
        <v>1</v>
      </c>
    </row>
    <row r="131" spans="1:21" ht="12.75">
      <c r="A131" s="95"/>
      <c r="B131" s="55"/>
      <c r="C131" s="35" t="s">
        <v>105</v>
      </c>
      <c r="D131" s="35" t="s">
        <v>105</v>
      </c>
      <c r="E131" s="49">
        <v>0.7052</v>
      </c>
      <c r="F131" s="49">
        <v>0.0562</v>
      </c>
      <c r="G131" s="18"/>
      <c r="H131" s="49">
        <v>0.0005</v>
      </c>
      <c r="I131" s="49">
        <v>0.003</v>
      </c>
      <c r="J131" s="49">
        <v>0</v>
      </c>
      <c r="K131" s="49">
        <v>0.7649</v>
      </c>
      <c r="L131" s="49">
        <v>0.0267</v>
      </c>
      <c r="M131" s="49">
        <v>0.0069</v>
      </c>
      <c r="N131" s="49">
        <v>0.0031</v>
      </c>
      <c r="O131" s="49">
        <v>0.0014</v>
      </c>
      <c r="P131" s="49">
        <v>0.0004</v>
      </c>
      <c r="Q131" s="49">
        <v>0.1763</v>
      </c>
      <c r="R131" s="49">
        <v>0.0015</v>
      </c>
      <c r="S131" s="49">
        <v>0.0188</v>
      </c>
      <c r="T131" s="49">
        <v>0.23510000000000003</v>
      </c>
      <c r="U131" s="18">
        <v>1</v>
      </c>
    </row>
    <row r="132" spans="1:21" ht="12.75" customHeight="1">
      <c r="A132" s="88">
        <v>24</v>
      </c>
      <c r="B132" s="90" t="s">
        <v>47</v>
      </c>
      <c r="C132" s="35" t="s">
        <v>30</v>
      </c>
      <c r="D132" s="35" t="s">
        <v>30</v>
      </c>
      <c r="E132" s="49">
        <v>0.7137</v>
      </c>
      <c r="F132" s="49">
        <v>0.0446</v>
      </c>
      <c r="G132" s="18"/>
      <c r="H132" s="49">
        <v>0.0006</v>
      </c>
      <c r="I132" s="49">
        <v>0.0031</v>
      </c>
      <c r="J132" s="49">
        <v>0</v>
      </c>
      <c r="K132" s="49">
        <v>0.762</v>
      </c>
      <c r="L132" s="49">
        <v>0.027</v>
      </c>
      <c r="M132" s="49">
        <v>0.007</v>
      </c>
      <c r="N132" s="49">
        <v>0.0031</v>
      </c>
      <c r="O132" s="49">
        <v>0.0014</v>
      </c>
      <c r="P132" s="49">
        <v>0.0004</v>
      </c>
      <c r="Q132" s="49">
        <v>0.1784</v>
      </c>
      <c r="R132" s="49">
        <v>0.0016</v>
      </c>
      <c r="S132" s="49">
        <v>0.01909999999999999</v>
      </c>
      <c r="T132" s="49">
        <v>0.23799999999999996</v>
      </c>
      <c r="U132" s="18">
        <v>1</v>
      </c>
    </row>
    <row r="133" spans="1:21" ht="12.75">
      <c r="A133" s="89"/>
      <c r="B133" s="55"/>
      <c r="C133" s="35" t="s">
        <v>106</v>
      </c>
      <c r="D133" s="35" t="s">
        <v>106</v>
      </c>
      <c r="E133" s="49">
        <v>0.6767</v>
      </c>
      <c r="F133" s="49">
        <v>0.0367</v>
      </c>
      <c r="G133" s="18"/>
      <c r="H133" s="49">
        <v>0.0009</v>
      </c>
      <c r="I133" s="49">
        <v>0.0057</v>
      </c>
      <c r="J133" s="49">
        <v>0</v>
      </c>
      <c r="K133" s="49">
        <v>0.72</v>
      </c>
      <c r="L133" s="49">
        <v>0.0498</v>
      </c>
      <c r="M133" s="49">
        <v>0.0129</v>
      </c>
      <c r="N133" s="49">
        <v>0.0058</v>
      </c>
      <c r="O133" s="49">
        <v>0.0025</v>
      </c>
      <c r="P133" s="49">
        <v>0.0007</v>
      </c>
      <c r="Q133" s="49">
        <v>0.1704</v>
      </c>
      <c r="R133" s="49">
        <v>0.0029</v>
      </c>
      <c r="S133" s="49">
        <v>0.035</v>
      </c>
      <c r="T133" s="49">
        <v>0.28</v>
      </c>
      <c r="U133" s="18">
        <v>1</v>
      </c>
    </row>
    <row r="134" spans="1:21" ht="12.75">
      <c r="A134" s="88">
        <v>25</v>
      </c>
      <c r="B134" s="90" t="s">
        <v>25</v>
      </c>
      <c r="C134" s="54" t="s">
        <v>26</v>
      </c>
      <c r="D134" s="35" t="s">
        <v>26</v>
      </c>
      <c r="E134" s="49">
        <v>0.724</v>
      </c>
      <c r="F134" s="49">
        <v>0.031</v>
      </c>
      <c r="G134" s="18"/>
      <c r="H134" s="49">
        <v>0.0004</v>
      </c>
      <c r="I134" s="49">
        <v>0.0031</v>
      </c>
      <c r="J134" s="49">
        <v>0</v>
      </c>
      <c r="K134" s="49">
        <v>0.7585</v>
      </c>
      <c r="L134" s="49">
        <v>0.0275</v>
      </c>
      <c r="M134" s="49">
        <v>0.0071</v>
      </c>
      <c r="N134" s="49">
        <v>0.0032</v>
      </c>
      <c r="O134" s="49">
        <v>0.0014</v>
      </c>
      <c r="P134" s="49">
        <v>0.0004</v>
      </c>
      <c r="Q134" s="49">
        <v>0.181</v>
      </c>
      <c r="R134" s="49">
        <v>0.0016</v>
      </c>
      <c r="S134" s="49">
        <v>0.0193</v>
      </c>
      <c r="T134" s="49">
        <v>0.2415</v>
      </c>
      <c r="U134" s="18">
        <v>1</v>
      </c>
    </row>
    <row r="135" spans="1:21" ht="12.75">
      <c r="A135" s="95"/>
      <c r="B135" s="96"/>
      <c r="C135" s="101"/>
      <c r="D135" s="35" t="s">
        <v>107</v>
      </c>
      <c r="E135" s="49">
        <v>0.724</v>
      </c>
      <c r="F135" s="49">
        <v>0.031</v>
      </c>
      <c r="G135" s="18"/>
      <c r="H135" s="49">
        <v>0.0004</v>
      </c>
      <c r="I135" s="49">
        <v>0.0031</v>
      </c>
      <c r="J135" s="49">
        <v>0</v>
      </c>
      <c r="K135" s="49">
        <v>0.7585</v>
      </c>
      <c r="L135" s="49">
        <v>0.0275</v>
      </c>
      <c r="M135" s="49">
        <v>0.0071</v>
      </c>
      <c r="N135" s="49">
        <v>0.0032</v>
      </c>
      <c r="O135" s="49">
        <v>0.0014</v>
      </c>
      <c r="P135" s="49">
        <v>0.0004</v>
      </c>
      <c r="Q135" s="49">
        <v>0.181</v>
      </c>
      <c r="R135" s="49">
        <v>0.0016</v>
      </c>
      <c r="S135" s="49">
        <v>0.0193</v>
      </c>
      <c r="T135" s="49">
        <v>0.2415</v>
      </c>
      <c r="U135" s="18">
        <v>1</v>
      </c>
    </row>
    <row r="136" spans="1:21" ht="12.75">
      <c r="A136" s="95"/>
      <c r="B136" s="96"/>
      <c r="C136" s="91"/>
      <c r="D136" s="35" t="s">
        <v>108</v>
      </c>
      <c r="E136" s="49">
        <v>0.724</v>
      </c>
      <c r="F136" s="49">
        <v>0.031</v>
      </c>
      <c r="G136" s="18"/>
      <c r="H136" s="49">
        <v>0.0004</v>
      </c>
      <c r="I136" s="49">
        <v>0.0031</v>
      </c>
      <c r="J136" s="49">
        <v>0</v>
      </c>
      <c r="K136" s="49">
        <v>0.7585</v>
      </c>
      <c r="L136" s="49">
        <v>0.0275</v>
      </c>
      <c r="M136" s="49">
        <v>0.0071</v>
      </c>
      <c r="N136" s="49">
        <v>0.0032</v>
      </c>
      <c r="O136" s="49">
        <v>0.0014</v>
      </c>
      <c r="P136" s="49">
        <v>0.0004</v>
      </c>
      <c r="Q136" s="49">
        <v>0.181</v>
      </c>
      <c r="R136" s="49">
        <v>0.0016</v>
      </c>
      <c r="S136" s="49">
        <v>0.0193</v>
      </c>
      <c r="T136" s="49">
        <v>0.2415</v>
      </c>
      <c r="U136" s="18">
        <v>1</v>
      </c>
    </row>
    <row r="137" spans="1:21" ht="12.75">
      <c r="A137" s="95"/>
      <c r="B137" s="96"/>
      <c r="C137" s="35" t="s">
        <v>109</v>
      </c>
      <c r="D137" s="35" t="s">
        <v>109</v>
      </c>
      <c r="E137" s="49">
        <v>0.7415</v>
      </c>
      <c r="F137" s="49">
        <v>0.007</v>
      </c>
      <c r="G137" s="18"/>
      <c r="H137" s="49">
        <v>0.0008</v>
      </c>
      <c r="I137" s="49">
        <v>0.0032</v>
      </c>
      <c r="J137" s="49">
        <v>0</v>
      </c>
      <c r="K137" s="49">
        <v>0.7525</v>
      </c>
      <c r="L137" s="49">
        <v>0.0282</v>
      </c>
      <c r="M137" s="49">
        <v>0.0073</v>
      </c>
      <c r="N137" s="49">
        <v>0.0033</v>
      </c>
      <c r="O137" s="49">
        <v>0.0014</v>
      </c>
      <c r="P137" s="49">
        <v>0.0004</v>
      </c>
      <c r="Q137" s="49">
        <v>0.1854</v>
      </c>
      <c r="R137" s="49">
        <v>0.0016</v>
      </c>
      <c r="S137" s="49">
        <v>0.0199</v>
      </c>
      <c r="T137" s="49">
        <v>0.2475</v>
      </c>
      <c r="U137" s="18">
        <v>1</v>
      </c>
    </row>
    <row r="138" spans="1:21" ht="12.75">
      <c r="A138" s="89"/>
      <c r="B138" s="55"/>
      <c r="C138" s="34" t="s">
        <v>110</v>
      </c>
      <c r="D138" s="35" t="s">
        <v>110</v>
      </c>
      <c r="E138" s="49">
        <v>0.7415</v>
      </c>
      <c r="F138" s="49">
        <v>0.007</v>
      </c>
      <c r="G138" s="18"/>
      <c r="H138" s="49">
        <v>0.0008</v>
      </c>
      <c r="I138" s="49">
        <v>0.0032</v>
      </c>
      <c r="J138" s="49">
        <v>0</v>
      </c>
      <c r="K138" s="49">
        <v>0.7525</v>
      </c>
      <c r="L138" s="49">
        <v>0.0282</v>
      </c>
      <c r="M138" s="49">
        <v>0.0073</v>
      </c>
      <c r="N138" s="49">
        <v>0.0033</v>
      </c>
      <c r="O138" s="49">
        <v>0.0014</v>
      </c>
      <c r="P138" s="49">
        <v>0.0004</v>
      </c>
      <c r="Q138" s="49">
        <v>0.1854</v>
      </c>
      <c r="R138" s="49">
        <v>0.0016</v>
      </c>
      <c r="S138" s="49">
        <v>0.0199</v>
      </c>
      <c r="T138" s="49">
        <v>0.2475</v>
      </c>
      <c r="U138" s="18">
        <v>1</v>
      </c>
    </row>
    <row r="139" spans="1:21" ht="12.75">
      <c r="A139" s="88">
        <v>26</v>
      </c>
      <c r="B139" s="90" t="s">
        <v>27</v>
      </c>
      <c r="C139" s="54" t="s">
        <v>27</v>
      </c>
      <c r="D139" s="35" t="s">
        <v>27</v>
      </c>
      <c r="E139" s="49">
        <v>0.719</v>
      </c>
      <c r="F139" s="49">
        <v>0.0375</v>
      </c>
      <c r="G139" s="18"/>
      <c r="H139" s="49">
        <v>0.0005</v>
      </c>
      <c r="I139" s="49">
        <v>0.0031</v>
      </c>
      <c r="J139" s="49">
        <v>0</v>
      </c>
      <c r="K139" s="49">
        <v>0.7600999999999999</v>
      </c>
      <c r="L139" s="49">
        <v>0.0273</v>
      </c>
      <c r="M139" s="49">
        <v>0.0071</v>
      </c>
      <c r="N139" s="49">
        <v>0.0032</v>
      </c>
      <c r="O139" s="49">
        <v>0.0014</v>
      </c>
      <c r="P139" s="49">
        <v>0.0004</v>
      </c>
      <c r="Q139" s="49">
        <v>0.1798</v>
      </c>
      <c r="R139" s="49">
        <v>0.0016</v>
      </c>
      <c r="S139" s="49">
        <v>0.01910000000000023</v>
      </c>
      <c r="T139" s="49">
        <v>0.2399000000000002</v>
      </c>
      <c r="U139" s="18">
        <v>1</v>
      </c>
    </row>
    <row r="140" spans="1:21" ht="12.75">
      <c r="A140" s="95"/>
      <c r="B140" s="96"/>
      <c r="C140" s="91"/>
      <c r="D140" s="35" t="s">
        <v>111</v>
      </c>
      <c r="E140" s="49">
        <v>0.719</v>
      </c>
      <c r="F140" s="49">
        <v>0.0375</v>
      </c>
      <c r="G140" s="18"/>
      <c r="H140" s="49">
        <v>0.0005</v>
      </c>
      <c r="I140" s="49">
        <v>0.0031</v>
      </c>
      <c r="J140" s="49">
        <v>0</v>
      </c>
      <c r="K140" s="49">
        <v>0.7600999999999999</v>
      </c>
      <c r="L140" s="49">
        <v>0.0273</v>
      </c>
      <c r="M140" s="49">
        <v>0.0071</v>
      </c>
      <c r="N140" s="49">
        <v>0.0032</v>
      </c>
      <c r="O140" s="49">
        <v>0.0014</v>
      </c>
      <c r="P140" s="49">
        <v>0.0004</v>
      </c>
      <c r="Q140" s="49">
        <v>0.1798</v>
      </c>
      <c r="R140" s="49">
        <v>0.0016</v>
      </c>
      <c r="S140" s="49">
        <v>0.01910000000000023</v>
      </c>
      <c r="T140" s="49">
        <v>0.2399000000000002</v>
      </c>
      <c r="U140" s="18">
        <v>1</v>
      </c>
    </row>
    <row r="141" spans="1:21" ht="12.75">
      <c r="A141" s="89"/>
      <c r="B141" s="55"/>
      <c r="C141" s="35" t="s">
        <v>112</v>
      </c>
      <c r="D141" s="35" t="s">
        <v>112</v>
      </c>
      <c r="E141" s="49">
        <v>0.6778</v>
      </c>
      <c r="F141" s="49">
        <v>0.0151</v>
      </c>
      <c r="G141" s="18"/>
      <c r="H141" s="49">
        <v>0.0007</v>
      </c>
      <c r="I141" s="49">
        <v>0.0066</v>
      </c>
      <c r="J141" s="49">
        <v>0</v>
      </c>
      <c r="K141" s="49">
        <v>0.7002</v>
      </c>
      <c r="L141" s="49">
        <v>0.0584</v>
      </c>
      <c r="M141" s="49">
        <v>0.0151</v>
      </c>
      <c r="N141" s="49">
        <v>0.0068</v>
      </c>
      <c r="O141" s="49">
        <v>0.003</v>
      </c>
      <c r="P141" s="49">
        <v>0.0008</v>
      </c>
      <c r="Q141" s="49">
        <v>0.1711</v>
      </c>
      <c r="R141" s="49">
        <v>0.0034</v>
      </c>
      <c r="S141" s="49">
        <v>0.04119999999999999</v>
      </c>
      <c r="T141" s="49">
        <v>0.29979999999999996</v>
      </c>
      <c r="U141" s="18">
        <v>1</v>
      </c>
    </row>
    <row r="142" spans="1:21" ht="12.75">
      <c r="A142" s="32">
        <v>27</v>
      </c>
      <c r="B142" s="36" t="s">
        <v>48</v>
      </c>
      <c r="C142" s="37" t="s">
        <v>49</v>
      </c>
      <c r="D142" s="37" t="s">
        <v>50</v>
      </c>
      <c r="E142" s="49">
        <v>0.7218</v>
      </c>
      <c r="F142" s="49">
        <v>0.0338</v>
      </c>
      <c r="G142" s="18"/>
      <c r="H142" s="49">
        <v>0.0005</v>
      </c>
      <c r="I142" s="49">
        <v>0.0031</v>
      </c>
      <c r="J142" s="49">
        <v>0</v>
      </c>
      <c r="K142" s="49">
        <v>0.7592</v>
      </c>
      <c r="L142" s="49">
        <v>0.0274</v>
      </c>
      <c r="M142" s="49">
        <v>0.0071</v>
      </c>
      <c r="N142" s="49">
        <v>0.0032</v>
      </c>
      <c r="O142" s="49">
        <v>0.0014</v>
      </c>
      <c r="P142" s="49">
        <v>0.0004</v>
      </c>
      <c r="Q142" s="49">
        <v>0.1805</v>
      </c>
      <c r="R142" s="49">
        <v>0.0016</v>
      </c>
      <c r="S142" s="49">
        <v>0.019200000000000012</v>
      </c>
      <c r="T142" s="49">
        <v>0.24080000000000001</v>
      </c>
      <c r="U142" s="18">
        <v>1</v>
      </c>
    </row>
    <row r="143" spans="1:21" ht="25.5">
      <c r="A143" s="32">
        <v>28</v>
      </c>
      <c r="B143" s="36" t="s">
        <v>113</v>
      </c>
      <c r="C143" s="37" t="s">
        <v>113</v>
      </c>
      <c r="D143" s="37" t="s">
        <v>114</v>
      </c>
      <c r="E143" s="49">
        <v>0.7282</v>
      </c>
      <c r="F143" s="49">
        <v>0.0344</v>
      </c>
      <c r="G143" s="18"/>
      <c r="H143" s="49">
        <v>0.0005</v>
      </c>
      <c r="I143" s="49">
        <v>0.0027</v>
      </c>
      <c r="J143" s="49">
        <v>0</v>
      </c>
      <c r="K143" s="49">
        <v>0.7657999999999999</v>
      </c>
      <c r="L143" s="49">
        <v>0.0237</v>
      </c>
      <c r="M143" s="49">
        <v>0.0061</v>
      </c>
      <c r="N143" s="49">
        <v>0.0027</v>
      </c>
      <c r="O143" s="49">
        <v>0.0012</v>
      </c>
      <c r="P143" s="49">
        <v>0.0003</v>
      </c>
      <c r="Q143" s="49">
        <v>0.1821</v>
      </c>
      <c r="R143" s="49">
        <v>0.0014</v>
      </c>
      <c r="S143" s="49">
        <v>0.01669999999999999</v>
      </c>
      <c r="T143" s="49">
        <v>0.23420000000000002</v>
      </c>
      <c r="U143" s="18">
        <v>1</v>
      </c>
    </row>
    <row r="144" spans="1:21" ht="12.75" customHeight="1">
      <c r="A144" s="88">
        <v>29</v>
      </c>
      <c r="B144" s="56" t="s">
        <v>115</v>
      </c>
      <c r="C144" s="37" t="s">
        <v>116</v>
      </c>
      <c r="D144" s="37" t="s">
        <v>116</v>
      </c>
      <c r="E144" s="49">
        <v>0.744</v>
      </c>
      <c r="F144" s="49">
        <v>0.0134</v>
      </c>
      <c r="G144" s="18"/>
      <c r="H144" s="49">
        <v>0.0002</v>
      </c>
      <c r="I144" s="49">
        <v>0.0028</v>
      </c>
      <c r="J144" s="49">
        <v>0</v>
      </c>
      <c r="K144" s="49">
        <v>0.7604</v>
      </c>
      <c r="L144" s="49">
        <v>0.0243</v>
      </c>
      <c r="M144" s="49">
        <v>0.0063</v>
      </c>
      <c r="N144" s="49">
        <v>0.0028</v>
      </c>
      <c r="O144" s="49">
        <v>0.0012</v>
      </c>
      <c r="P144" s="49">
        <v>0.0003</v>
      </c>
      <c r="Q144" s="49">
        <v>0.186</v>
      </c>
      <c r="R144" s="49">
        <v>0.0014</v>
      </c>
      <c r="S144" s="49">
        <v>0.01729999999999998</v>
      </c>
      <c r="T144" s="49">
        <v>0.23959999999999998</v>
      </c>
      <c r="U144" s="18">
        <v>1</v>
      </c>
    </row>
    <row r="145" spans="1:21" ht="12.75">
      <c r="A145" s="95"/>
      <c r="B145" s="97"/>
      <c r="C145" s="37" t="s">
        <v>117</v>
      </c>
      <c r="D145" s="37" t="s">
        <v>117</v>
      </c>
      <c r="E145" s="49">
        <v>0.7179</v>
      </c>
      <c r="F145" s="49">
        <v>0.0168</v>
      </c>
      <c r="G145" s="18"/>
      <c r="H145" s="49">
        <v>0.0008</v>
      </c>
      <c r="I145" s="49">
        <v>0.0041</v>
      </c>
      <c r="J145" s="49">
        <v>0</v>
      </c>
      <c r="K145" s="49">
        <v>0.7396</v>
      </c>
      <c r="L145" s="49">
        <v>0.0365</v>
      </c>
      <c r="M145" s="49">
        <v>0.0095</v>
      </c>
      <c r="N145" s="49">
        <v>0.0042</v>
      </c>
      <c r="O145" s="49">
        <v>0.0019</v>
      </c>
      <c r="P145" s="49">
        <v>0.0005</v>
      </c>
      <c r="Q145" s="49">
        <v>0.18</v>
      </c>
      <c r="R145" s="49">
        <v>0.0021</v>
      </c>
      <c r="S145" s="49">
        <v>0.0257</v>
      </c>
      <c r="T145" s="49">
        <v>0.26039999999999996</v>
      </c>
      <c r="U145" s="18">
        <v>1</v>
      </c>
    </row>
    <row r="146" spans="1:21" ht="12.75">
      <c r="A146" s="89"/>
      <c r="B146" s="57"/>
      <c r="C146" s="37" t="s">
        <v>118</v>
      </c>
      <c r="D146" s="37" t="s">
        <v>118</v>
      </c>
      <c r="E146" s="49">
        <v>0.7253</v>
      </c>
      <c r="F146" s="49">
        <v>0.0293</v>
      </c>
      <c r="G146" s="18"/>
      <c r="H146" s="49">
        <v>0.0003</v>
      </c>
      <c r="I146" s="49">
        <v>0.0031</v>
      </c>
      <c r="J146" s="49">
        <v>0</v>
      </c>
      <c r="K146" s="49">
        <v>0.7579999999999999</v>
      </c>
      <c r="L146" s="49">
        <v>0.0275</v>
      </c>
      <c r="M146" s="49">
        <v>0.0071</v>
      </c>
      <c r="N146" s="49">
        <v>0.0032</v>
      </c>
      <c r="O146" s="49">
        <v>0.0014</v>
      </c>
      <c r="P146" s="49">
        <v>0.0004</v>
      </c>
      <c r="Q146" s="49">
        <v>0.1813</v>
      </c>
      <c r="R146" s="49">
        <v>0.0016</v>
      </c>
      <c r="S146" s="49">
        <v>0.0195000000000001</v>
      </c>
      <c r="T146" s="49">
        <v>0.24200000000000008</v>
      </c>
      <c r="U146" s="18">
        <v>1</v>
      </c>
    </row>
    <row r="147" spans="1:21" ht="12.75">
      <c r="A147" s="41">
        <v>30</v>
      </c>
      <c r="B147" s="43" t="s">
        <v>119</v>
      </c>
      <c r="C147" s="37" t="s">
        <v>119</v>
      </c>
      <c r="D147" s="37" t="s">
        <v>119</v>
      </c>
      <c r="E147" s="49">
        <v>0.7465</v>
      </c>
      <c r="F147" s="49">
        <v>0.0102</v>
      </c>
      <c r="G147" s="18"/>
      <c r="H147" s="49">
        <v>0.0001</v>
      </c>
      <c r="I147" s="49">
        <v>0.0028</v>
      </c>
      <c r="J147" s="49">
        <v>0</v>
      </c>
      <c r="K147" s="49">
        <v>0.7596</v>
      </c>
      <c r="L147" s="49">
        <v>0.0244</v>
      </c>
      <c r="M147" s="49">
        <v>0.0063</v>
      </c>
      <c r="N147" s="49">
        <v>0.0028</v>
      </c>
      <c r="O147" s="49">
        <v>0.0012</v>
      </c>
      <c r="P147" s="49">
        <v>0.0003</v>
      </c>
      <c r="Q147" s="49">
        <v>0.1866</v>
      </c>
      <c r="R147" s="49">
        <v>0.0014</v>
      </c>
      <c r="S147" s="49">
        <v>0.017399999999999978</v>
      </c>
      <c r="T147" s="49">
        <v>0.24039999999999997</v>
      </c>
      <c r="U147" s="18">
        <v>1</v>
      </c>
    </row>
    <row r="148" spans="1:21" ht="12.75" customHeight="1">
      <c r="A148" s="102">
        <v>31</v>
      </c>
      <c r="B148" s="97" t="s">
        <v>120</v>
      </c>
      <c r="C148" s="44" t="s">
        <v>52</v>
      </c>
      <c r="D148" s="44" t="s">
        <v>52</v>
      </c>
      <c r="E148" s="49">
        <v>0.6931</v>
      </c>
      <c r="F148" s="49">
        <v>0.0715</v>
      </c>
      <c r="G148" s="18"/>
      <c r="H148" s="49">
        <v>0.0015</v>
      </c>
      <c r="I148" s="49">
        <v>0.003</v>
      </c>
      <c r="J148" s="49">
        <v>0</v>
      </c>
      <c r="K148" s="49">
        <v>0.7691</v>
      </c>
      <c r="L148" s="49">
        <v>0.0262</v>
      </c>
      <c r="M148" s="49">
        <v>0.0068</v>
      </c>
      <c r="N148" s="49">
        <v>0.003</v>
      </c>
      <c r="O148" s="49">
        <v>0.0013</v>
      </c>
      <c r="P148" s="49">
        <v>0.0004</v>
      </c>
      <c r="Q148" s="49">
        <v>0.1733</v>
      </c>
      <c r="R148" s="49">
        <v>0.0015</v>
      </c>
      <c r="S148" s="49">
        <v>0.0184</v>
      </c>
      <c r="T148" s="49">
        <v>0.23090000000000002</v>
      </c>
      <c r="U148" s="18">
        <v>1</v>
      </c>
    </row>
    <row r="149" spans="1:21" ht="25.5">
      <c r="A149" s="102"/>
      <c r="B149" s="57"/>
      <c r="C149" s="44" t="s">
        <v>121</v>
      </c>
      <c r="D149" s="44" t="s">
        <v>121</v>
      </c>
      <c r="E149" s="49">
        <v>0.6931</v>
      </c>
      <c r="F149" s="49">
        <v>0.0715</v>
      </c>
      <c r="G149" s="18"/>
      <c r="H149" s="49">
        <v>0.0015</v>
      </c>
      <c r="I149" s="49">
        <v>0.003</v>
      </c>
      <c r="J149" s="49">
        <v>0</v>
      </c>
      <c r="K149" s="49">
        <v>0.7691</v>
      </c>
      <c r="L149" s="49">
        <v>0.0262</v>
      </c>
      <c r="M149" s="49">
        <v>0.0068</v>
      </c>
      <c r="N149" s="49">
        <v>0.003</v>
      </c>
      <c r="O149" s="49">
        <v>0.0014</v>
      </c>
      <c r="P149" s="49">
        <v>0.0004</v>
      </c>
      <c r="Q149" s="49">
        <v>0.1733</v>
      </c>
      <c r="R149" s="49">
        <v>0.0015</v>
      </c>
      <c r="S149" s="49">
        <v>0.01830000000000001</v>
      </c>
      <c r="T149" s="49">
        <v>0.23090000000000002</v>
      </c>
      <c r="U149" s="18">
        <v>1</v>
      </c>
    </row>
    <row r="150" spans="1:21" ht="25.5">
      <c r="A150" s="41">
        <v>32</v>
      </c>
      <c r="B150" s="38" t="s">
        <v>122</v>
      </c>
      <c r="C150" s="37" t="s">
        <v>53</v>
      </c>
      <c r="D150" s="37" t="s">
        <v>53</v>
      </c>
      <c r="E150" s="49">
        <v>0.692</v>
      </c>
      <c r="F150" s="49">
        <v>0.0722</v>
      </c>
      <c r="G150" s="18"/>
      <c r="H150" s="49">
        <v>0.0015</v>
      </c>
      <c r="I150" s="49">
        <v>0.003</v>
      </c>
      <c r="J150" s="49">
        <v>0</v>
      </c>
      <c r="K150" s="49">
        <v>0.7686999999999999</v>
      </c>
      <c r="L150" s="49">
        <v>0.0265</v>
      </c>
      <c r="M150" s="49">
        <v>0.0068</v>
      </c>
      <c r="N150" s="49">
        <v>0.0031</v>
      </c>
      <c r="O150" s="49">
        <v>0.0013</v>
      </c>
      <c r="P150" s="49">
        <v>0.0004</v>
      </c>
      <c r="Q150" s="49">
        <v>0.173</v>
      </c>
      <c r="R150" s="49">
        <v>0.0015</v>
      </c>
      <c r="S150" s="49">
        <v>0.0187000000000001</v>
      </c>
      <c r="T150" s="49">
        <v>0.2313000000000001</v>
      </c>
      <c r="U150" s="18">
        <v>1</v>
      </c>
    </row>
    <row r="151" spans="1:21" ht="12.75">
      <c r="A151" s="45">
        <v>33</v>
      </c>
      <c r="B151" s="46" t="s">
        <v>54</v>
      </c>
      <c r="C151" s="47" t="s">
        <v>55</v>
      </c>
      <c r="D151" s="47" t="s">
        <v>55</v>
      </c>
      <c r="E151" s="49">
        <v>0.6931</v>
      </c>
      <c r="F151" s="49">
        <v>0.0715</v>
      </c>
      <c r="G151" s="18"/>
      <c r="H151" s="49">
        <v>0.0015</v>
      </c>
      <c r="I151" s="49">
        <v>0.003</v>
      </c>
      <c r="J151" s="49">
        <v>0</v>
      </c>
      <c r="K151" s="49">
        <v>0.7691</v>
      </c>
      <c r="L151" s="49">
        <v>0.0262</v>
      </c>
      <c r="M151" s="49">
        <v>0.0068</v>
      </c>
      <c r="N151" s="49">
        <v>0.003</v>
      </c>
      <c r="O151" s="49">
        <v>0.0013</v>
      </c>
      <c r="P151" s="49">
        <v>0.0004</v>
      </c>
      <c r="Q151" s="49">
        <v>0.1733</v>
      </c>
      <c r="R151" s="49">
        <v>0.0015</v>
      </c>
      <c r="S151" s="49">
        <v>0.0184</v>
      </c>
      <c r="T151" s="49">
        <v>0.23090000000000002</v>
      </c>
      <c r="U151" s="18">
        <v>1</v>
      </c>
    </row>
  </sheetData>
  <sheetProtection/>
  <mergeCells count="152">
    <mergeCell ref="A144:A146"/>
    <mergeCell ref="B144:B146"/>
    <mergeCell ref="A148:A149"/>
    <mergeCell ref="B148:B149"/>
    <mergeCell ref="A134:A138"/>
    <mergeCell ref="B134:B138"/>
    <mergeCell ref="C134:C136"/>
    <mergeCell ref="A139:A141"/>
    <mergeCell ref="B139:B141"/>
    <mergeCell ref="C139:C140"/>
    <mergeCell ref="C120:C126"/>
    <mergeCell ref="A128:A131"/>
    <mergeCell ref="B128:B131"/>
    <mergeCell ref="C128:C130"/>
    <mergeCell ref="A132:A133"/>
    <mergeCell ref="B132:B133"/>
    <mergeCell ref="A111:A112"/>
    <mergeCell ref="B111:B112"/>
    <mergeCell ref="A117:A118"/>
    <mergeCell ref="B117:B118"/>
    <mergeCell ref="A120:A126"/>
    <mergeCell ref="B120:B126"/>
    <mergeCell ref="A107:A109"/>
    <mergeCell ref="B107:B109"/>
    <mergeCell ref="A96:A97"/>
    <mergeCell ref="B96:B97"/>
    <mergeCell ref="A102:A103"/>
    <mergeCell ref="B102:B103"/>
    <mergeCell ref="A104:A105"/>
    <mergeCell ref="B104:B105"/>
    <mergeCell ref="C96:C97"/>
    <mergeCell ref="A98:A99"/>
    <mergeCell ref="B98:B99"/>
    <mergeCell ref="A100:A101"/>
    <mergeCell ref="B100:B101"/>
    <mergeCell ref="U85:U86"/>
    <mergeCell ref="A90:A91"/>
    <mergeCell ref="B90:B91"/>
    <mergeCell ref="A92:A93"/>
    <mergeCell ref="B92:B93"/>
    <mergeCell ref="Q85:Q86"/>
    <mergeCell ref="R85:R86"/>
    <mergeCell ref="S85:S86"/>
    <mergeCell ref="T85:T86"/>
    <mergeCell ref="A85:A86"/>
    <mergeCell ref="P85:P86"/>
    <mergeCell ref="I85:I86"/>
    <mergeCell ref="J85:J86"/>
    <mergeCell ref="K85:K86"/>
    <mergeCell ref="L85:L86"/>
    <mergeCell ref="M85:M86"/>
    <mergeCell ref="N85:N86"/>
    <mergeCell ref="E85:E86"/>
    <mergeCell ref="A94:A95"/>
    <mergeCell ref="B94:B95"/>
    <mergeCell ref="O85:O86"/>
    <mergeCell ref="F85:H85"/>
    <mergeCell ref="A75:A77"/>
    <mergeCell ref="B75:B77"/>
    <mergeCell ref="A79:A80"/>
    <mergeCell ref="B79:B80"/>
    <mergeCell ref="C83:H83"/>
    <mergeCell ref="B84:P84"/>
    <mergeCell ref="B85:B86"/>
    <mergeCell ref="C85:C86"/>
    <mergeCell ref="D85:D86"/>
    <mergeCell ref="A63:A64"/>
    <mergeCell ref="B63:B64"/>
    <mergeCell ref="A65:A69"/>
    <mergeCell ref="B65:B69"/>
    <mergeCell ref="C65:C67"/>
    <mergeCell ref="A70:A72"/>
    <mergeCell ref="B70:B72"/>
    <mergeCell ref="C70:C71"/>
    <mergeCell ref="C51:C57"/>
    <mergeCell ref="A59:A62"/>
    <mergeCell ref="B59:B62"/>
    <mergeCell ref="C59:C61"/>
    <mergeCell ref="A42:A43"/>
    <mergeCell ref="B42:B43"/>
    <mergeCell ref="A51:A57"/>
    <mergeCell ref="B51:B57"/>
    <mergeCell ref="A48:A49"/>
    <mergeCell ref="B48:B49"/>
    <mergeCell ref="A31:A32"/>
    <mergeCell ref="B31:B32"/>
    <mergeCell ref="A33:A34"/>
    <mergeCell ref="B33:B34"/>
    <mergeCell ref="A35:A36"/>
    <mergeCell ref="B35:B36"/>
    <mergeCell ref="A38:A40"/>
    <mergeCell ref="B38:B40"/>
    <mergeCell ref="A25:A26"/>
    <mergeCell ref="B25:B26"/>
    <mergeCell ref="A27:A28"/>
    <mergeCell ref="B27:B28"/>
    <mergeCell ref="C27:C28"/>
    <mergeCell ref="A29:A30"/>
    <mergeCell ref="B29:B30"/>
    <mergeCell ref="T16:T17"/>
    <mergeCell ref="S16:S17"/>
    <mergeCell ref="F16:H16"/>
    <mergeCell ref="I16:I17"/>
    <mergeCell ref="J16:J17"/>
    <mergeCell ref="K16:K17"/>
    <mergeCell ref="L16:L17"/>
    <mergeCell ref="A23:A24"/>
    <mergeCell ref="B23:B24"/>
    <mergeCell ref="N16:N17"/>
    <mergeCell ref="O16:O17"/>
    <mergeCell ref="K14:O14"/>
    <mergeCell ref="U16:U17"/>
    <mergeCell ref="A21:A22"/>
    <mergeCell ref="B21:B22"/>
    <mergeCell ref="P16:P17"/>
    <mergeCell ref="Q16:Q17"/>
    <mergeCell ref="R16:R17"/>
    <mergeCell ref="P14:T14"/>
    <mergeCell ref="A15:N15"/>
    <mergeCell ref="A16:A17"/>
    <mergeCell ref="B16:B17"/>
    <mergeCell ref="C16:C17"/>
    <mergeCell ref="D16:D17"/>
    <mergeCell ref="E16:E17"/>
    <mergeCell ref="M16:M17"/>
    <mergeCell ref="D14:G14"/>
    <mergeCell ref="H14:J14"/>
    <mergeCell ref="D12:G12"/>
    <mergeCell ref="H12:J12"/>
    <mergeCell ref="K12:O12"/>
    <mergeCell ref="P12:T12"/>
    <mergeCell ref="D13:G13"/>
    <mergeCell ref="H13:J13"/>
    <mergeCell ref="K13:O13"/>
    <mergeCell ref="P13:T13"/>
    <mergeCell ref="A9:J9"/>
    <mergeCell ref="D10:G10"/>
    <mergeCell ref="H10:J10"/>
    <mergeCell ref="K10:O10"/>
    <mergeCell ref="P10:T10"/>
    <mergeCell ref="D11:G11"/>
    <mergeCell ref="H11:J11"/>
    <mergeCell ref="K11:O11"/>
    <mergeCell ref="P11:T11"/>
    <mergeCell ref="A7:I7"/>
    <mergeCell ref="A8:O8"/>
    <mergeCell ref="A1:G1"/>
    <mergeCell ref="S1:U1"/>
    <mergeCell ref="A3:U3"/>
    <mergeCell ref="A4:U4"/>
    <mergeCell ref="A5:U5"/>
    <mergeCell ref="R8:U8"/>
  </mergeCells>
  <conditionalFormatting sqref="C32 C35">
    <cfRule type="cellIs" priority="27" dxfId="1" operator="lessThan">
      <formula>0</formula>
    </cfRule>
    <cfRule type="cellIs" priority="28" dxfId="0" operator="lessThan">
      <formula>0</formula>
    </cfRule>
  </conditionalFormatting>
  <conditionalFormatting sqref="D32:D37">
    <cfRule type="cellIs" priority="25" dxfId="1" operator="lessThan">
      <formula>0</formula>
    </cfRule>
    <cfRule type="cellIs" priority="26" dxfId="0" operator="lessThan">
      <formula>0</formula>
    </cfRule>
  </conditionalFormatting>
  <conditionalFormatting sqref="D40">
    <cfRule type="cellIs" priority="21" dxfId="1" operator="lessThan">
      <formula>0</formula>
    </cfRule>
    <cfRule type="cellIs" priority="22" dxfId="0" operator="lessThan">
      <formula>0</formula>
    </cfRule>
  </conditionalFormatting>
  <conditionalFormatting sqref="D41">
    <cfRule type="cellIs" priority="17" dxfId="1" operator="lessThan">
      <formula>0</formula>
    </cfRule>
    <cfRule type="cellIs" priority="18" dxfId="0" operator="lessThan">
      <formula>0</formula>
    </cfRule>
  </conditionalFormatting>
  <conditionalFormatting sqref="D42:D43">
    <cfRule type="cellIs" priority="15" dxfId="1" operator="lessThan">
      <formula>0</formula>
    </cfRule>
    <cfRule type="cellIs" priority="16" dxfId="0" operator="lessThan">
      <formula>0</formula>
    </cfRule>
  </conditionalFormatting>
  <conditionalFormatting sqref="C40">
    <cfRule type="cellIs" priority="23" dxfId="1" operator="lessThan">
      <formula>0</formula>
    </cfRule>
    <cfRule type="cellIs" priority="24" dxfId="0" operator="lessThan">
      <formula>0</formula>
    </cfRule>
  </conditionalFormatting>
  <conditionalFormatting sqref="C41">
    <cfRule type="cellIs" priority="19" dxfId="1" operator="lessThan">
      <formula>0</formula>
    </cfRule>
    <cfRule type="cellIs" priority="20" dxfId="0" operator="lessThan">
      <formula>0</formula>
    </cfRule>
  </conditionalFormatting>
  <conditionalFormatting sqref="C101 C104">
    <cfRule type="cellIs" priority="13" dxfId="1" operator="lessThan">
      <formula>0</formula>
    </cfRule>
    <cfRule type="cellIs" priority="14" dxfId="0" operator="lessThan">
      <formula>0</formula>
    </cfRule>
  </conditionalFormatting>
  <conditionalFormatting sqref="D101:D106">
    <cfRule type="cellIs" priority="11" dxfId="1" operator="lessThan">
      <formula>0</formula>
    </cfRule>
    <cfRule type="cellIs" priority="12" dxfId="0" operator="lessThan">
      <formula>0</formula>
    </cfRule>
  </conditionalFormatting>
  <conditionalFormatting sqref="D109">
    <cfRule type="cellIs" priority="7" dxfId="1" operator="lessThan">
      <formula>0</formula>
    </cfRule>
    <cfRule type="cellIs" priority="8" dxfId="0" operator="lessThan">
      <formula>0</formula>
    </cfRule>
  </conditionalFormatting>
  <conditionalFormatting sqref="D110">
    <cfRule type="cellIs" priority="3" dxfId="1" operator="lessThan">
      <formula>0</formula>
    </cfRule>
    <cfRule type="cellIs" priority="4" dxfId="0" operator="lessThan">
      <formula>0</formula>
    </cfRule>
  </conditionalFormatting>
  <conditionalFormatting sqref="D111:D112">
    <cfRule type="cellIs" priority="1" dxfId="1" operator="lessThan">
      <formula>0</formula>
    </cfRule>
    <cfRule type="cellIs" priority="2" dxfId="0" operator="lessThan">
      <formula>0</formula>
    </cfRule>
  </conditionalFormatting>
  <conditionalFormatting sqref="C109">
    <cfRule type="cellIs" priority="9" dxfId="1" operator="lessThan">
      <formula>0</formula>
    </cfRule>
    <cfRule type="cellIs" priority="10" dxfId="0" operator="lessThan">
      <formula>0</formula>
    </cfRule>
  </conditionalFormatting>
  <conditionalFormatting sqref="C110">
    <cfRule type="cellIs" priority="5" dxfId="1" operator="lessThan">
      <formula>0</formula>
    </cfRule>
    <cfRule type="cellIs" priority="6" dxfId="0" operator="lessThan">
      <formula>0</formula>
    </cfRule>
  </conditionalFormatting>
  <printOptions horizontalCentered="1"/>
  <pageMargins left="0.3937007874015748" right="0.3937007874015748" top="0.984251968503937" bottom="0.3937007874015748" header="0.31496062992125984" footer="0.31496062992125984"/>
  <pageSetup fitToHeight="1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oms15</cp:lastModifiedBy>
  <cp:lastPrinted>2017-08-01T12:30:03Z</cp:lastPrinted>
  <dcterms:created xsi:type="dcterms:W3CDTF">2006-09-16T00:00:00Z</dcterms:created>
  <dcterms:modified xsi:type="dcterms:W3CDTF">2017-08-01T12:43:44Z</dcterms:modified>
  <cp:category/>
  <cp:version/>
  <cp:contentType/>
  <cp:contentStatus/>
</cp:coreProperties>
</file>