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Лист1" sheetId="1" r:id="rId1"/>
  </sheets>
  <definedNames>
    <definedName name="_xlnm.Print_Area" localSheetId="0">'Лист1'!$A$1:$U$96</definedName>
  </definedNames>
  <calcPr fullCalcOnLoad="1"/>
</workbook>
</file>

<file path=xl/sharedStrings.xml><?xml version="1.0" encoding="utf-8"?>
<sst xmlns="http://schemas.openxmlformats.org/spreadsheetml/2006/main" count="273" uniqueCount="114">
  <si>
    <t>Условия оказания медицинской помощи: амбулаторно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</si>
  <si>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</si>
  <si>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</si>
  <si>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</si>
  <si>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</si>
  <si>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</si>
  <si>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</si>
  <si>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</si>
  <si>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</si>
  <si>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</si>
  <si>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</si>
  <si>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</si>
  <si>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</si>
  <si>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</si>
  <si>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</si>
  <si>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</si>
  <si>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</si>
  <si>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</si>
  <si>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Терапия</t>
  </si>
  <si>
    <t>Терапия 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</si>
  <si>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</si>
  <si>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</si>
  <si>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</si>
  <si>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</si>
  <si>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</si>
  <si>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</si>
  <si>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Урология</t>
  </si>
  <si>
    <t>Хирургия</t>
  </si>
  <si>
    <t xml:space="preserve">Хирургия </t>
  </si>
  <si>
    <t>Детская хирургия</t>
  </si>
  <si>
    <t xml:space="preserve">Детская хирургия 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</si>
  <si>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</si>
  <si>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</si>
  <si>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Акушерское дело</t>
  </si>
  <si>
    <t>Акушерское дело (ФАП)**</t>
  </si>
  <si>
    <t xml:space="preserve">Акушерское дело (ФАП)** </t>
  </si>
  <si>
    <t>Оториноларингология (за исключением кохлеарной имплантации)</t>
  </si>
  <si>
    <t>Офтальмология</t>
  </si>
  <si>
    <t xml:space="preserve">Офтальмология </t>
  </si>
  <si>
    <t>Неврология</t>
  </si>
  <si>
    <t xml:space="preserve">Неврология </t>
  </si>
  <si>
    <t>Общая врачебная практика*</t>
  </si>
  <si>
    <t xml:space="preserve">Общая врачебная практика* </t>
  </si>
  <si>
    <t>Итого затрат, непосредственно связанных с оказанием медицинской помощи (медицинской услуги) (5+6+7+8+9+10)</t>
  </si>
  <si>
    <t>Оториноларингология</t>
  </si>
  <si>
    <t>Стоматология общей практики</t>
  </si>
  <si>
    <t>Стоматология З**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</si>
  <si>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</si>
  <si>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</si>
  <si>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</si>
  <si>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</si>
  <si>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</si>
  <si>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</si>
  <si>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</si>
  <si>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</si>
  <si>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</si>
  <si>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</si>
  <si>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</si>
  <si>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</si>
  <si>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</si>
  <si>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</si>
  <si>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</si>
  <si>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</si>
  <si>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 xml:space="preserve">Терапия* </t>
  </si>
  <si>
    <t>Лечебное дело</t>
  </si>
  <si>
    <t>Лечебное дело (фельдшер)**</t>
  </si>
  <si>
    <t>Детская урология-андрология</t>
  </si>
  <si>
    <t>Нефрология</t>
  </si>
  <si>
    <t xml:space="preserve">Нефрлогия 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</si>
  <si>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</si>
  <si>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</si>
  <si>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</si>
  <si>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</si>
  <si>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</si>
  <si>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</si>
  <si>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</si>
  <si>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 xml:space="preserve">Общая  практика </t>
  </si>
  <si>
    <t>Общая  практика **</t>
  </si>
  <si>
    <t>Общая практика **</t>
  </si>
  <si>
    <t>Стоматология</t>
  </si>
  <si>
    <t>Ортодонтия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</si>
  <si>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</si>
  <si>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</si>
  <si>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</si>
  <si>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</si>
  <si>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</si>
  <si>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</si>
  <si>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</si>
  <si>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</si>
  <si>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</si>
  <si>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</si>
  <si>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</si>
  <si>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29-34 - в УЕТах</t>
  </si>
  <si>
    <t>СТРУКТУРА ТАРИФОВ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</si>
  <si>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</si>
  <si>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</si>
  <si>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1.3.1.Сумма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</si>
  <si>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</si>
  <si>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</si>
  <si>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</si>
  <si>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2.7.1.Сумма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</si>
  <si>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</si>
  <si>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</si>
  <si>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</si>
  <si>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</si>
  <si>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8+9+10+12+13+14+15+16+18+19</t>
  </si>
  <si>
    <t>Травматология и ортопедия ДР</t>
  </si>
  <si>
    <t>Неврология ДР</t>
  </si>
  <si>
    <t>Амбулаторная медицинская помощь в связи с обращением по поводу заболевания Часть I</t>
  </si>
  <si>
    <t>по базовой ТП ОМС на 2017 г.</t>
  </si>
  <si>
    <t>Медицинские организации: 1,2 уровня</t>
  </si>
  <si>
    <t xml:space="preserve">Нефрология </t>
  </si>
  <si>
    <t>Форма оказания медицинской помощи: плановая</t>
  </si>
  <si>
    <t>Приложение 50 
к Тарифному соглашению на 2017 год от 30.12.2016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</si>
</sst>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49" fontId="4" fillId="0" borderId="0" xfId="52" applyNumberFormat="1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0" xfId="52" applyFont="1" applyFill="1">
      <alignment/>
      <protection/>
    </xf>
    <xf numFmtId="0" fontId="9" fillId="0" borderId="0" xfId="0" applyFont="1" applyFill="1" applyAlignment="1" applyProtection="1">
      <alignment/>
      <protection locked="0"/>
    </xf>
    <xf numFmtId="0" fontId="8" fillId="0" borderId="0" xfId="52" applyFont="1" applyFill="1">
      <alignment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164" fontId="3" fillId="0" borderId="11" xfId="53" applyNumberFormat="1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2" xfId="53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10" fontId="3" fillId="0" borderId="11" xfId="52" applyNumberFormat="1" applyFont="1" applyFill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1" xfId="52" applyNumberFormat="1" applyFont="1" applyFill="1" applyBorder="1" applyAlignment="1">
      <alignment horizontal="center"/>
      <protection/>
    </xf>
    <xf numFmtId="0" fontId="6" fillId="0" borderId="0" xfId="52" applyFont="1" applyFill="1">
      <alignment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left" vertical="center" wrapText="1"/>
      <protection/>
    </xf>
    <xf numFmtId="4" fontId="3" fillId="24" borderId="11" xfId="52" applyNumberFormat="1" applyFont="1" applyFill="1" applyBorder="1" applyAlignment="1">
      <alignment horizontal="center" vertical="center"/>
      <protection/>
    </xf>
    <xf numFmtId="4" fontId="3" fillId="24" borderId="11" xfId="54" applyNumberFormat="1" applyFont="1" applyFill="1" applyBorder="1" applyAlignment="1">
      <alignment horizontal="center" vertical="center" wrapText="1"/>
      <protection/>
    </xf>
    <xf numFmtId="0" fontId="3" fillId="24" borderId="0" xfId="52" applyFont="1" applyFill="1" applyAlignment="1">
      <alignment vertical="center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164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left" vertical="center" wrapText="1"/>
      <protection/>
    </xf>
    <xf numFmtId="164" fontId="6" fillId="0" borderId="12" xfId="53" applyNumberFormat="1" applyFont="1" applyFill="1" applyBorder="1" applyAlignment="1">
      <alignment horizontal="left" vertical="center" wrapText="1"/>
      <protection/>
    </xf>
    <xf numFmtId="49" fontId="3" fillId="24" borderId="11" xfId="0" applyNumberFormat="1" applyFont="1" applyFill="1" applyBorder="1" applyAlignment="1">
      <alignment horizontal="center" vertical="center" wrapText="1"/>
    </xf>
    <xf numFmtId="0" fontId="6" fillId="24" borderId="11" xfId="53" applyFont="1" applyFill="1" applyBorder="1" applyAlignment="1">
      <alignment horizontal="left" vertical="center" wrapText="1"/>
      <protection/>
    </xf>
    <xf numFmtId="4" fontId="3" fillId="24" borderId="11" xfId="52" applyNumberFormat="1" applyFont="1" applyFill="1" applyBorder="1" applyAlignment="1">
      <alignment horizontal="center" vertical="center"/>
      <protection/>
    </xf>
    <xf numFmtId="4" fontId="3" fillId="24" borderId="11" xfId="54" applyNumberFormat="1" applyFont="1" applyFill="1" applyBorder="1" applyAlignment="1">
      <alignment horizontal="center" vertical="center" wrapText="1"/>
      <protection/>
    </xf>
    <xf numFmtId="0" fontId="3" fillId="24" borderId="0" xfId="52" applyFont="1" applyFill="1" applyAlignment="1">
      <alignment vertical="center"/>
      <protection/>
    </xf>
    <xf numFmtId="0" fontId="4" fillId="24" borderId="0" xfId="52" applyFont="1" applyFill="1" applyAlignment="1">
      <alignment/>
      <protection/>
    </xf>
    <xf numFmtId="0" fontId="3" fillId="24" borderId="0" xfId="52" applyFont="1" applyFill="1" applyAlignment="1">
      <alignment horizontal="center"/>
      <protection/>
    </xf>
    <xf numFmtId="49" fontId="6" fillId="24" borderId="11" xfId="52" applyNumberFormat="1" applyFont="1" applyFill="1" applyBorder="1" applyAlignment="1">
      <alignment horizontal="center" vertical="center" wrapText="1"/>
      <protection/>
    </xf>
    <xf numFmtId="164" fontId="6" fillId="24" borderId="11" xfId="53" applyNumberFormat="1" applyFont="1" applyFill="1" applyBorder="1" applyAlignment="1">
      <alignment horizontal="left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53" applyFont="1" applyFill="1" applyBorder="1" applyAlignment="1">
      <alignment horizontal="left" vertical="center" wrapText="1"/>
      <protection/>
    </xf>
    <xf numFmtId="164" fontId="3" fillId="24" borderId="11" xfId="53" applyNumberFormat="1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24" borderId="11" xfId="52" applyFont="1" applyFill="1" applyBorder="1" applyAlignment="1">
      <alignment horizontal="center" vertical="center" wrapText="1"/>
      <protection/>
    </xf>
    <xf numFmtId="0" fontId="3" fillId="24" borderId="11" xfId="52" applyNumberFormat="1" applyFont="1" applyFill="1" applyBorder="1" applyAlignment="1">
      <alignment horizontal="center" vertical="center" wrapText="1"/>
      <protection/>
    </xf>
    <xf numFmtId="49" fontId="3" fillId="24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24" borderId="12" xfId="52" applyFont="1" applyFill="1" applyBorder="1" applyAlignment="1">
      <alignment horizontal="center" vertical="center" wrapText="1"/>
      <protection/>
    </xf>
    <xf numFmtId="0" fontId="3" fillId="24" borderId="14" xfId="52" applyFont="1" applyFill="1" applyBorder="1" applyAlignment="1">
      <alignment horizontal="center" vertical="center" wrapText="1"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view="pageBreakPreview" zoomScale="85" zoomScaleSheetLayoutView="85" zoomScalePageLayoutView="0" workbookViewId="0" topLeftCell="A1">
      <selection activeCell="E15" sqref="E15:E16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8.57421875" style="65" customWidth="1"/>
    <col min="5" max="5" width="16.28125" style="5" customWidth="1"/>
    <col min="6" max="6" width="10.421875" style="5" customWidth="1"/>
    <col min="7" max="7" width="5.8515625" style="5" customWidth="1"/>
    <col min="8" max="8" width="11.140625" style="5" customWidth="1"/>
    <col min="9" max="9" width="20.7109375" style="5" customWidth="1"/>
    <col min="10" max="10" width="11.140625" style="5" customWidth="1"/>
    <col min="11" max="11" width="10.7109375" style="5" customWidth="1"/>
    <col min="12" max="12" width="9.140625" style="5" customWidth="1"/>
    <col min="13" max="13" width="14.28125" style="5" customWidth="1"/>
    <col min="14" max="14" width="11.140625" style="5" customWidth="1"/>
    <col min="15" max="15" width="7.7109375" style="5" customWidth="1"/>
    <col min="16" max="16" width="7.8515625" style="5" customWidth="1"/>
    <col min="17" max="17" width="16.7109375" style="5" customWidth="1"/>
    <col min="18" max="18" width="19.28125" style="5" customWidth="1"/>
    <col min="19" max="19" width="14.57421875" style="8" customWidth="1"/>
    <col min="20" max="20" width="14.00390625" style="5" customWidth="1"/>
    <col min="21" max="21" width="12.00390625" style="5" customWidth="1"/>
    <col min="22" max="248" width="9.140625" style="12" customWidth="1"/>
    <col min="249" max="16384" width="4.140625" style="12" customWidth="1"/>
  </cols>
  <sheetData>
    <row r="1" spans="5:21" ht="33.75" customHeight="1">
      <c r="E1" s="4"/>
      <c r="F1" s="4"/>
      <c r="Q1" s="75"/>
      <c r="R1" s="107" t="s">
        <v>113</v>
      </c>
      <c r="S1" s="107"/>
      <c r="T1" s="107"/>
      <c r="U1" s="107"/>
    </row>
    <row r="2" spans="1:21" ht="18.75">
      <c r="A2" s="103" t="s">
        <v>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18.75">
      <c r="A3" s="103" t="s">
        <v>109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18.75">
      <c r="A4" s="103" t="s">
        <v>108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2:13" ht="15">
      <c r="B5" s="9"/>
      <c r="C5" s="9"/>
      <c r="D5" s="66"/>
      <c r="E5" s="9"/>
      <c r="F5" s="9"/>
      <c r="G5" s="9"/>
      <c r="H5" s="9"/>
      <c r="I5" s="9"/>
      <c r="J5" s="6"/>
      <c r="K5" s="6"/>
      <c r="L5" s="6"/>
      <c r="M5" s="6"/>
    </row>
    <row r="6" spans="1:15" ht="15.75">
      <c r="A6" s="106" t="s">
        <v>0</v>
      </c>
      <c r="B6" s="106"/>
      <c r="C6" s="106"/>
      <c r="D6" s="106"/>
      <c r="E6" s="106"/>
      <c r="F6" s="106"/>
      <c r="G6" s="106"/>
      <c r="H6" s="106"/>
      <c r="I6" s="106"/>
      <c r="J6" s="14"/>
      <c r="K6" s="14"/>
      <c r="L6" s="14"/>
      <c r="M6" s="14"/>
      <c r="N6" s="14"/>
      <c r="O6" s="14"/>
    </row>
    <row r="7" spans="1:15" ht="18.75" customHeight="1">
      <c r="A7" s="94" t="s">
        <v>110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8.75" customHeight="1">
      <c r="A8" s="94" t="s">
        <v>112</v>
      </c>
      <c r="B8" s="94"/>
      <c r="C8" s="94"/>
      <c r="D8" s="94"/>
      <c r="E8" s="94"/>
      <c r="F8" s="94"/>
      <c r="G8" s="94"/>
      <c r="H8" s="94"/>
      <c r="I8" s="94"/>
      <c r="J8" s="94"/>
      <c r="K8" s="14"/>
      <c r="L8" s="14"/>
      <c r="M8" s="14"/>
      <c r="N8" s="14"/>
      <c r="O8" s="14"/>
    </row>
    <row r="9" spans="1:20" s="7" customFormat="1" ht="13.5" customHeight="1">
      <c r="A9" s="10"/>
      <c r="B9" s="10"/>
      <c r="C9" s="10"/>
      <c r="D9" s="104" t="s">
        <v>81</v>
      </c>
      <c r="E9" s="105"/>
      <c r="F9" s="105"/>
      <c r="G9" s="105"/>
      <c r="H9" s="97" t="s">
        <v>82</v>
      </c>
      <c r="I9" s="97"/>
      <c r="J9" s="97"/>
      <c r="K9" s="97" t="s">
        <v>89</v>
      </c>
      <c r="L9" s="97"/>
      <c r="M9" s="97"/>
      <c r="N9" s="97"/>
      <c r="O9" s="97"/>
      <c r="P9" s="97" t="s">
        <v>90</v>
      </c>
      <c r="Q9" s="97"/>
      <c r="R9" s="97"/>
      <c r="S9" s="97"/>
      <c r="T9" s="97"/>
    </row>
    <row r="10" spans="1:20" s="7" customFormat="1" ht="32.25" customHeight="1">
      <c r="A10" s="10"/>
      <c r="B10" s="10"/>
      <c r="C10" s="10"/>
      <c r="D10" s="74" t="s">
        <v>83</v>
      </c>
      <c r="E10" s="96"/>
      <c r="F10" s="96"/>
      <c r="G10" s="96"/>
      <c r="H10" s="97" t="s">
        <v>84</v>
      </c>
      <c r="I10" s="97"/>
      <c r="J10" s="97"/>
      <c r="K10" s="97">
        <v>95</v>
      </c>
      <c r="L10" s="97"/>
      <c r="M10" s="97"/>
      <c r="N10" s="97"/>
      <c r="O10" s="97"/>
      <c r="P10" s="102">
        <v>105</v>
      </c>
      <c r="Q10" s="102"/>
      <c r="R10" s="102"/>
      <c r="S10" s="102"/>
      <c r="T10" s="102"/>
    </row>
    <row r="11" spans="1:20" s="7" customFormat="1" ht="17.25" customHeight="1">
      <c r="A11" s="10"/>
      <c r="B11" s="10"/>
      <c r="C11" s="10"/>
      <c r="D11" s="74" t="s">
        <v>85</v>
      </c>
      <c r="E11" s="96"/>
      <c r="F11" s="96"/>
      <c r="G11" s="96"/>
      <c r="H11" s="97">
        <v>6</v>
      </c>
      <c r="I11" s="97"/>
      <c r="J11" s="97"/>
      <c r="K11" s="97">
        <v>80</v>
      </c>
      <c r="L11" s="97"/>
      <c r="M11" s="97"/>
      <c r="N11" s="97"/>
      <c r="O11" s="97"/>
      <c r="P11" s="102">
        <v>150</v>
      </c>
      <c r="Q11" s="102"/>
      <c r="R11" s="102"/>
      <c r="S11" s="102"/>
      <c r="T11" s="102"/>
    </row>
    <row r="12" spans="1:20" s="7" customFormat="1" ht="13.5" customHeight="1">
      <c r="A12" s="10"/>
      <c r="B12" s="10"/>
      <c r="C12" s="10"/>
      <c r="D12" s="74" t="s">
        <v>86</v>
      </c>
      <c r="E12" s="96"/>
      <c r="F12" s="96"/>
      <c r="G12" s="96"/>
      <c r="H12" s="97">
        <v>7</v>
      </c>
      <c r="I12" s="97"/>
      <c r="J12" s="97"/>
      <c r="K12" s="97"/>
      <c r="L12" s="97"/>
      <c r="M12" s="97"/>
      <c r="N12" s="97"/>
      <c r="O12" s="97"/>
      <c r="P12" s="102"/>
      <c r="Q12" s="102"/>
      <c r="R12" s="102"/>
      <c r="S12" s="102"/>
      <c r="T12" s="102"/>
    </row>
    <row r="13" spans="1:20" s="7" customFormat="1" ht="13.5" customHeight="1">
      <c r="A13" s="10"/>
      <c r="B13" s="10"/>
      <c r="C13" s="10"/>
      <c r="D13" s="74" t="s">
        <v>87</v>
      </c>
      <c r="E13" s="96"/>
      <c r="F13" s="96"/>
      <c r="G13" s="96"/>
      <c r="H13" s="97" t="s">
        <v>105</v>
      </c>
      <c r="I13" s="97"/>
      <c r="J13" s="97"/>
      <c r="K13" s="97">
        <v>80</v>
      </c>
      <c r="L13" s="97"/>
      <c r="M13" s="97"/>
      <c r="N13" s="97"/>
      <c r="O13" s="97"/>
      <c r="P13" s="102">
        <v>150</v>
      </c>
      <c r="Q13" s="102"/>
      <c r="R13" s="102"/>
      <c r="S13" s="102"/>
      <c r="T13" s="102"/>
    </row>
    <row r="14" spans="1:21" s="7" customFormat="1" ht="18.75" customHeight="1">
      <c r="A14" s="95" t="s">
        <v>88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1"/>
      <c r="P14" s="11"/>
      <c r="Q14" s="11"/>
      <c r="R14" s="11"/>
      <c r="S14" s="11"/>
      <c r="T14" s="11"/>
      <c r="U14" s="11"/>
    </row>
    <row r="15" spans="1:21" s="6" customFormat="1" ht="114.75" customHeight="1">
      <c r="A15" s="89" t="s">
        <v>1</v>
      </c>
      <c r="B15" s="90" t="s">
        <v>2</v>
      </c>
      <c r="C15" s="90" t="s">
        <v>3</v>
      </c>
      <c r="D15" s="91" t="s">
        <v>4</v>
      </c>
      <c r="E15" s="93" t="s">
        <v>94</v>
      </c>
      <c r="F15" s="93" t="s">
        <v>95</v>
      </c>
      <c r="G15" s="93"/>
      <c r="H15" s="93"/>
      <c r="I15" s="93" t="s">
        <v>96</v>
      </c>
      <c r="J15" s="93" t="s">
        <v>5</v>
      </c>
      <c r="K15" s="93" t="s">
        <v>43</v>
      </c>
      <c r="L15" s="86" t="s">
        <v>6</v>
      </c>
      <c r="M15" s="87" t="s">
        <v>97</v>
      </c>
      <c r="N15" s="87" t="s">
        <v>98</v>
      </c>
      <c r="O15" s="87" t="s">
        <v>99</v>
      </c>
      <c r="P15" s="87" t="s">
        <v>7</v>
      </c>
      <c r="Q15" s="88" t="s">
        <v>8</v>
      </c>
      <c r="R15" s="86" t="s">
        <v>100</v>
      </c>
      <c r="S15" s="86" t="s">
        <v>101</v>
      </c>
      <c r="T15" s="86" t="s">
        <v>102</v>
      </c>
      <c r="U15" s="86" t="s">
        <v>104</v>
      </c>
    </row>
    <row r="16" spans="1:21" s="6" customFormat="1" ht="148.5" customHeight="1">
      <c r="A16" s="89"/>
      <c r="B16" s="90"/>
      <c r="C16" s="90"/>
      <c r="D16" s="92"/>
      <c r="E16" s="93"/>
      <c r="F16" s="49" t="s">
        <v>9</v>
      </c>
      <c r="G16" s="49" t="s">
        <v>10</v>
      </c>
      <c r="H16" s="49" t="s">
        <v>11</v>
      </c>
      <c r="I16" s="93"/>
      <c r="J16" s="93"/>
      <c r="K16" s="93"/>
      <c r="L16" s="86"/>
      <c r="M16" s="87"/>
      <c r="N16" s="87"/>
      <c r="O16" s="87"/>
      <c r="P16" s="87"/>
      <c r="Q16" s="88"/>
      <c r="R16" s="86"/>
      <c r="S16" s="86"/>
      <c r="T16" s="86"/>
      <c r="U16" s="86"/>
    </row>
    <row r="17" spans="1:21" s="48" customFormat="1" ht="12.75">
      <c r="A17" s="44" t="s">
        <v>12</v>
      </c>
      <c r="B17" s="44">
        <v>2</v>
      </c>
      <c r="C17" s="44">
        <v>3</v>
      </c>
      <c r="D17" s="67">
        <v>4</v>
      </c>
      <c r="E17" s="44">
        <v>5</v>
      </c>
      <c r="F17" s="45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7">
        <v>19</v>
      </c>
      <c r="T17" s="46">
        <v>20</v>
      </c>
      <c r="U17" s="46">
        <v>21</v>
      </c>
    </row>
    <row r="18" spans="1:21" s="64" customFormat="1" ht="15">
      <c r="A18" s="60">
        <v>1</v>
      </c>
      <c r="B18" s="61" t="s">
        <v>13</v>
      </c>
      <c r="C18" s="61" t="s">
        <v>13</v>
      </c>
      <c r="D18" s="61" t="s">
        <v>13</v>
      </c>
      <c r="E18" s="62">
        <v>543.55</v>
      </c>
      <c r="F18" s="62">
        <v>22.24</v>
      </c>
      <c r="G18" s="63"/>
      <c r="H18" s="63">
        <v>0.97</v>
      </c>
      <c r="I18" s="62">
        <v>4.37</v>
      </c>
      <c r="J18" s="62"/>
      <c r="K18" s="62">
        <v>571.13</v>
      </c>
      <c r="L18" s="62">
        <v>38.54</v>
      </c>
      <c r="M18" s="62">
        <v>9.99</v>
      </c>
      <c r="N18" s="62">
        <v>4.46</v>
      </c>
      <c r="O18" s="62">
        <v>1.96</v>
      </c>
      <c r="P18" s="62">
        <v>0.54</v>
      </c>
      <c r="Q18" s="62">
        <v>152.42</v>
      </c>
      <c r="R18" s="62">
        <v>2.23</v>
      </c>
      <c r="S18" s="62">
        <v>27.13</v>
      </c>
      <c r="T18" s="62">
        <v>237.27</v>
      </c>
      <c r="U18" s="62">
        <v>808.4</v>
      </c>
    </row>
    <row r="19" spans="1:21" s="19" customFormat="1" ht="15">
      <c r="A19" s="20">
        <v>2</v>
      </c>
      <c r="B19" s="55" t="s">
        <v>51</v>
      </c>
      <c r="C19" s="55" t="s">
        <v>52</v>
      </c>
      <c r="D19" s="68" t="s">
        <v>52</v>
      </c>
      <c r="E19" s="17">
        <v>1037.87</v>
      </c>
      <c r="F19" s="17">
        <v>29.01</v>
      </c>
      <c r="G19" s="18"/>
      <c r="H19" s="18">
        <v>1.26</v>
      </c>
      <c r="I19" s="62">
        <v>8.35</v>
      </c>
      <c r="J19" s="17"/>
      <c r="K19" s="62">
        <v>1076.49</v>
      </c>
      <c r="L19" s="62">
        <v>73.6</v>
      </c>
      <c r="M19" s="62">
        <v>19.08</v>
      </c>
      <c r="N19" s="62">
        <v>8.52</v>
      </c>
      <c r="O19" s="62">
        <v>3.75</v>
      </c>
      <c r="P19" s="62">
        <v>1.02</v>
      </c>
      <c r="Q19" s="17">
        <v>291.03</v>
      </c>
      <c r="R19" s="62">
        <v>4.26</v>
      </c>
      <c r="S19" s="62">
        <v>51.79</v>
      </c>
      <c r="T19" s="62">
        <v>453.05</v>
      </c>
      <c r="U19" s="62">
        <v>1529.54</v>
      </c>
    </row>
    <row r="20" spans="1:21" s="19" customFormat="1" ht="15">
      <c r="A20" s="22">
        <v>3</v>
      </c>
      <c r="B20" s="54" t="s">
        <v>53</v>
      </c>
      <c r="C20" s="54" t="s">
        <v>53</v>
      </c>
      <c r="D20" s="61" t="s">
        <v>54</v>
      </c>
      <c r="E20" s="17">
        <v>592.97</v>
      </c>
      <c r="F20" s="17">
        <v>22.24</v>
      </c>
      <c r="G20" s="18"/>
      <c r="H20" s="18">
        <v>0.97</v>
      </c>
      <c r="I20" s="62">
        <v>4.77</v>
      </c>
      <c r="J20" s="17"/>
      <c r="K20" s="62">
        <v>620.95</v>
      </c>
      <c r="L20" s="62">
        <v>42.05</v>
      </c>
      <c r="M20" s="62">
        <v>10.9</v>
      </c>
      <c r="N20" s="62">
        <v>4.87</v>
      </c>
      <c r="O20" s="62">
        <v>2.14</v>
      </c>
      <c r="P20" s="62">
        <v>0.58</v>
      </c>
      <c r="Q20" s="17">
        <v>166.27</v>
      </c>
      <c r="R20" s="62">
        <v>2.43</v>
      </c>
      <c r="S20" s="62">
        <v>29.6</v>
      </c>
      <c r="T20" s="62">
        <v>258.84</v>
      </c>
      <c r="U20" s="62">
        <v>879.79</v>
      </c>
    </row>
    <row r="21" spans="1:21" s="19" customFormat="1" ht="15">
      <c r="A21" s="23">
        <v>4</v>
      </c>
      <c r="B21" s="56" t="s">
        <v>55</v>
      </c>
      <c r="C21" s="56" t="s">
        <v>55</v>
      </c>
      <c r="D21" s="69" t="s">
        <v>56</v>
      </c>
      <c r="E21" s="17">
        <v>633.89</v>
      </c>
      <c r="F21" s="17">
        <v>24.18</v>
      </c>
      <c r="G21" s="18"/>
      <c r="H21" s="18">
        <v>1.05</v>
      </c>
      <c r="I21" s="62">
        <v>5.1</v>
      </c>
      <c r="J21" s="17"/>
      <c r="K21" s="62">
        <v>664.22</v>
      </c>
      <c r="L21" s="62">
        <v>44.95</v>
      </c>
      <c r="M21" s="62">
        <v>11.65</v>
      </c>
      <c r="N21" s="62">
        <v>5.2</v>
      </c>
      <c r="O21" s="62">
        <v>2.29</v>
      </c>
      <c r="P21" s="62">
        <v>0.62</v>
      </c>
      <c r="Q21" s="17">
        <v>177.74</v>
      </c>
      <c r="R21" s="62">
        <v>2.6</v>
      </c>
      <c r="S21" s="62">
        <v>31.64</v>
      </c>
      <c r="T21" s="62">
        <v>276.69</v>
      </c>
      <c r="U21" s="62">
        <v>940.91</v>
      </c>
    </row>
    <row r="22" spans="1:21" s="19" customFormat="1" ht="15">
      <c r="A22" s="22">
        <v>5</v>
      </c>
      <c r="B22" s="54" t="s">
        <v>57</v>
      </c>
      <c r="C22" s="54" t="s">
        <v>57</v>
      </c>
      <c r="D22" s="61" t="s">
        <v>58</v>
      </c>
      <c r="E22" s="17">
        <v>812.9</v>
      </c>
      <c r="F22" s="17">
        <v>25.14</v>
      </c>
      <c r="G22" s="18"/>
      <c r="H22" s="18">
        <v>1.09</v>
      </c>
      <c r="I22" s="62">
        <v>6.54</v>
      </c>
      <c r="J22" s="17"/>
      <c r="K22" s="62">
        <v>845.67</v>
      </c>
      <c r="L22" s="62">
        <v>57.65</v>
      </c>
      <c r="M22" s="62">
        <v>14.95</v>
      </c>
      <c r="N22" s="62">
        <v>6.67</v>
      </c>
      <c r="O22" s="62">
        <v>2.94</v>
      </c>
      <c r="P22" s="62">
        <v>0.8</v>
      </c>
      <c r="Q22" s="17">
        <v>227.94</v>
      </c>
      <c r="R22" s="62">
        <v>3.34</v>
      </c>
      <c r="S22" s="62">
        <v>40.55</v>
      </c>
      <c r="T22" s="62">
        <v>354.84</v>
      </c>
      <c r="U22" s="62">
        <v>1200.51</v>
      </c>
    </row>
    <row r="23" spans="1:21" s="19" customFormat="1" ht="15">
      <c r="A23" s="22">
        <v>6</v>
      </c>
      <c r="B23" s="54" t="s">
        <v>14</v>
      </c>
      <c r="C23" s="57" t="s">
        <v>14</v>
      </c>
      <c r="D23" s="61" t="s">
        <v>14</v>
      </c>
      <c r="E23" s="17">
        <v>547.19</v>
      </c>
      <c r="F23" s="17">
        <v>167.45</v>
      </c>
      <c r="G23" s="18"/>
      <c r="H23" s="18">
        <v>1.01</v>
      </c>
      <c r="I23" s="62">
        <v>4.4</v>
      </c>
      <c r="J23" s="17"/>
      <c r="K23" s="62">
        <v>720.05</v>
      </c>
      <c r="L23" s="62">
        <v>38.8</v>
      </c>
      <c r="M23" s="62">
        <v>10.06</v>
      </c>
      <c r="N23" s="62">
        <v>4.49</v>
      </c>
      <c r="O23" s="62">
        <v>1.98</v>
      </c>
      <c r="P23" s="62">
        <v>0.54</v>
      </c>
      <c r="Q23" s="17">
        <v>153.44</v>
      </c>
      <c r="R23" s="62">
        <v>2.25</v>
      </c>
      <c r="S23" s="62">
        <v>27.299999999999894</v>
      </c>
      <c r="T23" s="62">
        <v>238.86</v>
      </c>
      <c r="U23" s="62">
        <v>958.91</v>
      </c>
    </row>
    <row r="24" spans="1:21" s="19" customFormat="1" ht="15">
      <c r="A24" s="26">
        <v>7</v>
      </c>
      <c r="B24" s="55" t="s">
        <v>59</v>
      </c>
      <c r="C24" s="55" t="s">
        <v>60</v>
      </c>
      <c r="D24" s="68" t="s">
        <v>60</v>
      </c>
      <c r="E24" s="17">
        <v>848.2</v>
      </c>
      <c r="F24" s="17">
        <v>209.31</v>
      </c>
      <c r="G24" s="27"/>
      <c r="H24" s="18">
        <v>1.26</v>
      </c>
      <c r="I24" s="62">
        <v>6.82</v>
      </c>
      <c r="J24" s="17"/>
      <c r="K24" s="62">
        <v>1065.59</v>
      </c>
      <c r="L24" s="62">
        <v>60.15</v>
      </c>
      <c r="M24" s="62">
        <v>15.59</v>
      </c>
      <c r="N24" s="62">
        <v>6.96</v>
      </c>
      <c r="O24" s="62">
        <v>3.06</v>
      </c>
      <c r="P24" s="62">
        <v>0.84</v>
      </c>
      <c r="Q24" s="17">
        <v>237.84</v>
      </c>
      <c r="R24" s="62">
        <v>3.48</v>
      </c>
      <c r="S24" s="62">
        <v>42.33</v>
      </c>
      <c r="T24" s="62">
        <v>370.25</v>
      </c>
      <c r="U24" s="62">
        <v>1435.84</v>
      </c>
    </row>
    <row r="25" spans="1:21" s="19" customFormat="1" ht="25.5">
      <c r="A25" s="28">
        <v>8</v>
      </c>
      <c r="B25" s="56" t="s">
        <v>61</v>
      </c>
      <c r="C25" s="56" t="s">
        <v>61</v>
      </c>
      <c r="D25" s="69" t="s">
        <v>62</v>
      </c>
      <c r="E25" s="17">
        <v>558.48</v>
      </c>
      <c r="F25" s="17">
        <v>23.21</v>
      </c>
      <c r="G25" s="29"/>
      <c r="H25" s="18">
        <v>1.01</v>
      </c>
      <c r="I25" s="62">
        <v>4.49</v>
      </c>
      <c r="J25" s="17"/>
      <c r="K25" s="62">
        <v>587.19</v>
      </c>
      <c r="L25" s="62">
        <v>39.61</v>
      </c>
      <c r="M25" s="62">
        <v>10.27</v>
      </c>
      <c r="N25" s="62">
        <v>4.58</v>
      </c>
      <c r="O25" s="62">
        <v>2.02</v>
      </c>
      <c r="P25" s="62">
        <v>0.55</v>
      </c>
      <c r="Q25" s="17">
        <v>156.6</v>
      </c>
      <c r="R25" s="62">
        <v>2.29</v>
      </c>
      <c r="S25" s="62">
        <v>27.87</v>
      </c>
      <c r="T25" s="62">
        <v>243.79</v>
      </c>
      <c r="U25" s="62">
        <v>830.98</v>
      </c>
    </row>
    <row r="26" spans="1:21" s="19" customFormat="1" ht="15">
      <c r="A26" s="30">
        <v>9</v>
      </c>
      <c r="B26" s="54" t="s">
        <v>15</v>
      </c>
      <c r="C26" s="54" t="s">
        <v>16</v>
      </c>
      <c r="D26" s="61" t="s">
        <v>17</v>
      </c>
      <c r="E26" s="17">
        <v>1087.55</v>
      </c>
      <c r="F26" s="17">
        <v>30.94</v>
      </c>
      <c r="G26" s="27"/>
      <c r="H26" s="18">
        <v>1.34</v>
      </c>
      <c r="I26" s="62">
        <v>8.75</v>
      </c>
      <c r="J26" s="17"/>
      <c r="K26" s="62">
        <v>1128.58</v>
      </c>
      <c r="L26" s="62">
        <v>77.12</v>
      </c>
      <c r="M26" s="62">
        <v>19.99</v>
      </c>
      <c r="N26" s="62">
        <v>8.93</v>
      </c>
      <c r="O26" s="62">
        <v>3.93</v>
      </c>
      <c r="P26" s="62">
        <v>1.07</v>
      </c>
      <c r="Q26" s="17">
        <v>304.96</v>
      </c>
      <c r="R26" s="62">
        <v>4.46</v>
      </c>
      <c r="S26" s="62">
        <v>54.27</v>
      </c>
      <c r="T26" s="62">
        <v>474.73</v>
      </c>
      <c r="U26" s="62">
        <v>1603.31</v>
      </c>
    </row>
    <row r="27" spans="1:21" s="19" customFormat="1" ht="15">
      <c r="A27" s="30">
        <v>10</v>
      </c>
      <c r="B27" s="58" t="s">
        <v>18</v>
      </c>
      <c r="C27" s="54" t="s">
        <v>19</v>
      </c>
      <c r="D27" s="61" t="s">
        <v>63</v>
      </c>
      <c r="E27" s="17">
        <v>711.08</v>
      </c>
      <c r="F27" s="17">
        <v>34.75</v>
      </c>
      <c r="G27" s="27"/>
      <c r="H27" s="18">
        <v>1.31</v>
      </c>
      <c r="I27" s="62">
        <v>6.09</v>
      </c>
      <c r="J27" s="17"/>
      <c r="K27" s="62">
        <v>753.23</v>
      </c>
      <c r="L27" s="62">
        <v>53.66</v>
      </c>
      <c r="M27" s="62">
        <v>13.91</v>
      </c>
      <c r="N27" s="62">
        <v>6.21</v>
      </c>
      <c r="O27" s="62">
        <v>2.73</v>
      </c>
      <c r="P27" s="62">
        <v>0.75</v>
      </c>
      <c r="Q27" s="17">
        <v>198.56</v>
      </c>
      <c r="R27" s="62">
        <v>3.11</v>
      </c>
      <c r="S27" s="62">
        <v>37.73</v>
      </c>
      <c r="T27" s="62">
        <v>316.66</v>
      </c>
      <c r="U27" s="62">
        <v>1069.89</v>
      </c>
    </row>
    <row r="28" spans="1:21" s="19" customFormat="1" ht="15">
      <c r="A28" s="78">
        <v>11</v>
      </c>
      <c r="B28" s="100" t="s">
        <v>64</v>
      </c>
      <c r="C28" s="56" t="s">
        <v>20</v>
      </c>
      <c r="D28" s="69" t="s">
        <v>21</v>
      </c>
      <c r="E28" s="17">
        <v>676.58</v>
      </c>
      <c r="F28" s="17">
        <v>30.94</v>
      </c>
      <c r="G28" s="18"/>
      <c r="H28" s="18">
        <v>1.34</v>
      </c>
      <c r="I28" s="62">
        <v>5.44</v>
      </c>
      <c r="J28" s="17"/>
      <c r="K28" s="62">
        <v>714.3</v>
      </c>
      <c r="L28" s="62">
        <v>47.98</v>
      </c>
      <c r="M28" s="62">
        <v>12.44</v>
      </c>
      <c r="N28" s="62">
        <v>5.55</v>
      </c>
      <c r="O28" s="62">
        <v>2.44</v>
      </c>
      <c r="P28" s="62">
        <v>0.67</v>
      </c>
      <c r="Q28" s="17">
        <v>189.72</v>
      </c>
      <c r="R28" s="62">
        <v>2.78</v>
      </c>
      <c r="S28" s="62">
        <v>33.76</v>
      </c>
      <c r="T28" s="62">
        <v>295.34</v>
      </c>
      <c r="U28" s="62">
        <v>1009.64</v>
      </c>
    </row>
    <row r="29" spans="1:21" s="19" customFormat="1" ht="15">
      <c r="A29" s="80"/>
      <c r="B29" s="101"/>
      <c r="C29" s="56" t="s">
        <v>65</v>
      </c>
      <c r="D29" s="69" t="s">
        <v>65</v>
      </c>
      <c r="E29" s="17">
        <v>647.2</v>
      </c>
      <c r="F29" s="17">
        <v>30.94</v>
      </c>
      <c r="G29" s="18"/>
      <c r="H29" s="18">
        <v>1.34</v>
      </c>
      <c r="I29" s="62">
        <v>5.21</v>
      </c>
      <c r="J29" s="17"/>
      <c r="K29" s="62">
        <v>684.69</v>
      </c>
      <c r="L29" s="62">
        <v>45.9</v>
      </c>
      <c r="M29" s="62">
        <v>11.9</v>
      </c>
      <c r="N29" s="62">
        <v>5.31</v>
      </c>
      <c r="O29" s="62">
        <v>2.34</v>
      </c>
      <c r="P29" s="62">
        <v>0.64</v>
      </c>
      <c r="Q29" s="17">
        <v>181.48</v>
      </c>
      <c r="R29" s="62">
        <v>2.66</v>
      </c>
      <c r="S29" s="62">
        <v>32.2799999999999</v>
      </c>
      <c r="T29" s="62">
        <v>282.51</v>
      </c>
      <c r="U29" s="62">
        <v>967.2</v>
      </c>
    </row>
    <row r="30" spans="1:21" s="19" customFormat="1" ht="15">
      <c r="A30" s="32">
        <v>12</v>
      </c>
      <c r="B30" s="54" t="s">
        <v>22</v>
      </c>
      <c r="C30" s="54" t="s">
        <v>22</v>
      </c>
      <c r="D30" s="61" t="s">
        <v>23</v>
      </c>
      <c r="E30" s="17">
        <v>771.2</v>
      </c>
      <c r="F30" s="17">
        <v>30.94</v>
      </c>
      <c r="G30" s="18"/>
      <c r="H30" s="18">
        <v>1.34</v>
      </c>
      <c r="I30" s="62">
        <v>6.2</v>
      </c>
      <c r="J30" s="17"/>
      <c r="K30" s="62">
        <v>809.68</v>
      </c>
      <c r="L30" s="62">
        <v>54.7</v>
      </c>
      <c r="M30" s="62">
        <v>14.18</v>
      </c>
      <c r="N30" s="62">
        <v>6.33</v>
      </c>
      <c r="O30" s="62">
        <v>2.79</v>
      </c>
      <c r="P30" s="62">
        <v>0.76</v>
      </c>
      <c r="Q30" s="17">
        <v>216.31</v>
      </c>
      <c r="R30" s="62">
        <v>3.17</v>
      </c>
      <c r="S30" s="62">
        <v>38.7199999999998</v>
      </c>
      <c r="T30" s="62">
        <v>336.96</v>
      </c>
      <c r="U30" s="62">
        <v>1146.64</v>
      </c>
    </row>
    <row r="31" spans="1:21" s="53" customFormat="1" ht="15">
      <c r="A31" s="98">
        <v>13</v>
      </c>
      <c r="B31" s="83" t="s">
        <v>24</v>
      </c>
      <c r="C31" s="54" t="s">
        <v>24</v>
      </c>
      <c r="D31" s="61" t="s">
        <v>25</v>
      </c>
      <c r="E31" s="51">
        <v>740.81</v>
      </c>
      <c r="F31" s="51">
        <v>38.62</v>
      </c>
      <c r="G31" s="52"/>
      <c r="H31" s="52">
        <v>1.48</v>
      </c>
      <c r="I31" s="62">
        <v>6.33</v>
      </c>
      <c r="J31" s="51"/>
      <c r="K31" s="62">
        <v>787.24</v>
      </c>
      <c r="L31" s="62">
        <v>55.77</v>
      </c>
      <c r="M31" s="62">
        <v>14.46</v>
      </c>
      <c r="N31" s="62">
        <v>6.45</v>
      </c>
      <c r="O31" s="62">
        <v>2.84</v>
      </c>
      <c r="P31" s="62">
        <v>0.77</v>
      </c>
      <c r="Q31" s="51">
        <v>206.89</v>
      </c>
      <c r="R31" s="62">
        <v>3.23</v>
      </c>
      <c r="S31" s="62">
        <v>39.24</v>
      </c>
      <c r="T31" s="62">
        <v>329.65</v>
      </c>
      <c r="U31" s="62">
        <v>1116.89</v>
      </c>
    </row>
    <row r="32" spans="1:21" s="53" customFormat="1" ht="25.5">
      <c r="A32" s="99"/>
      <c r="B32" s="84"/>
      <c r="C32" s="54" t="s">
        <v>106</v>
      </c>
      <c r="D32" s="61" t="s">
        <v>106</v>
      </c>
      <c r="E32" s="51">
        <v>1109.03</v>
      </c>
      <c r="F32" s="51">
        <v>24.34</v>
      </c>
      <c r="G32" s="52"/>
      <c r="H32" s="52">
        <v>11.04</v>
      </c>
      <c r="I32" s="62">
        <v>5.96</v>
      </c>
      <c r="J32" s="51"/>
      <c r="K32" s="62">
        <v>1150.37</v>
      </c>
      <c r="L32" s="62">
        <v>52.51</v>
      </c>
      <c r="M32" s="62">
        <v>13.61</v>
      </c>
      <c r="N32" s="62">
        <v>6.08</v>
      </c>
      <c r="O32" s="62">
        <v>2.67</v>
      </c>
      <c r="P32" s="62">
        <v>0.73</v>
      </c>
      <c r="Q32" s="51">
        <v>221.81</v>
      </c>
      <c r="R32" s="62">
        <v>3.04</v>
      </c>
      <c r="S32" s="62">
        <v>36.96</v>
      </c>
      <c r="T32" s="62">
        <v>337.41</v>
      </c>
      <c r="U32" s="62">
        <v>1487.78</v>
      </c>
    </row>
    <row r="33" spans="1:21" s="19" customFormat="1" ht="15">
      <c r="A33" s="32">
        <v>14</v>
      </c>
      <c r="B33" s="54" t="s">
        <v>26</v>
      </c>
      <c r="C33" s="54" t="s">
        <v>26</v>
      </c>
      <c r="D33" s="61" t="s">
        <v>26</v>
      </c>
      <c r="E33" s="17">
        <v>616.89</v>
      </c>
      <c r="F33" s="17">
        <v>22.24</v>
      </c>
      <c r="G33" s="18"/>
      <c r="H33" s="18">
        <v>0.97</v>
      </c>
      <c r="I33" s="62">
        <v>4.96</v>
      </c>
      <c r="J33" s="17"/>
      <c r="K33" s="62">
        <v>645.06</v>
      </c>
      <c r="L33" s="62">
        <v>43.74</v>
      </c>
      <c r="M33" s="62">
        <v>11.34</v>
      </c>
      <c r="N33" s="62">
        <v>5.06</v>
      </c>
      <c r="O33" s="62">
        <v>2.23</v>
      </c>
      <c r="P33" s="62">
        <v>0.61</v>
      </c>
      <c r="Q33" s="17">
        <v>172.98</v>
      </c>
      <c r="R33" s="62">
        <v>2.53</v>
      </c>
      <c r="S33" s="62">
        <v>30.79</v>
      </c>
      <c r="T33" s="62">
        <v>269.28</v>
      </c>
      <c r="U33" s="62">
        <v>914.34</v>
      </c>
    </row>
    <row r="34" spans="1:21" s="19" customFormat="1" ht="25.5">
      <c r="A34" s="32">
        <v>15</v>
      </c>
      <c r="B34" s="55" t="s">
        <v>66</v>
      </c>
      <c r="C34" s="55" t="s">
        <v>66</v>
      </c>
      <c r="D34" s="68" t="s">
        <v>66</v>
      </c>
      <c r="E34" s="17">
        <v>531.2</v>
      </c>
      <c r="F34" s="17">
        <v>29.01</v>
      </c>
      <c r="G34" s="18"/>
      <c r="H34" s="18">
        <v>1.26</v>
      </c>
      <c r="I34" s="62">
        <v>4.27</v>
      </c>
      <c r="J34" s="17"/>
      <c r="K34" s="62">
        <v>565.74</v>
      </c>
      <c r="L34" s="62">
        <v>37.67</v>
      </c>
      <c r="M34" s="62">
        <v>9.77</v>
      </c>
      <c r="N34" s="62">
        <v>4.36</v>
      </c>
      <c r="O34" s="62">
        <v>1.92</v>
      </c>
      <c r="P34" s="62">
        <v>0.52</v>
      </c>
      <c r="Q34" s="17">
        <v>148.95</v>
      </c>
      <c r="R34" s="62">
        <v>2.18</v>
      </c>
      <c r="S34" s="62">
        <v>26.51</v>
      </c>
      <c r="T34" s="62">
        <v>231.88</v>
      </c>
      <c r="U34" s="62">
        <v>797.62</v>
      </c>
    </row>
    <row r="35" spans="1:21" s="19" customFormat="1" ht="15">
      <c r="A35" s="32">
        <v>16</v>
      </c>
      <c r="B35" s="54" t="s">
        <v>27</v>
      </c>
      <c r="C35" s="54" t="s">
        <v>27</v>
      </c>
      <c r="D35" s="61" t="s">
        <v>28</v>
      </c>
      <c r="E35" s="17">
        <v>762.21</v>
      </c>
      <c r="F35" s="17">
        <v>36.68</v>
      </c>
      <c r="G35" s="18"/>
      <c r="H35" s="18">
        <v>1.39</v>
      </c>
      <c r="I35" s="62">
        <v>6.5</v>
      </c>
      <c r="J35" s="17"/>
      <c r="K35" s="62">
        <v>806.78</v>
      </c>
      <c r="L35" s="62">
        <v>57.29</v>
      </c>
      <c r="M35" s="62">
        <v>14.85</v>
      </c>
      <c r="N35" s="62">
        <v>6.63</v>
      </c>
      <c r="O35" s="62">
        <v>2.92</v>
      </c>
      <c r="P35" s="62">
        <v>0.8</v>
      </c>
      <c r="Q35" s="17">
        <v>212.89</v>
      </c>
      <c r="R35" s="62">
        <v>3.32</v>
      </c>
      <c r="S35" s="62">
        <v>40.3</v>
      </c>
      <c r="T35" s="62">
        <v>339</v>
      </c>
      <c r="U35" s="62">
        <v>1145.78</v>
      </c>
    </row>
    <row r="36" spans="1:21" s="19" customFormat="1" ht="15">
      <c r="A36" s="32">
        <v>17</v>
      </c>
      <c r="B36" s="54" t="s">
        <v>67</v>
      </c>
      <c r="C36" s="54" t="s">
        <v>67</v>
      </c>
      <c r="D36" s="61" t="s">
        <v>111</v>
      </c>
      <c r="E36" s="17">
        <v>559.19</v>
      </c>
      <c r="F36" s="17">
        <v>25.14</v>
      </c>
      <c r="G36" s="18"/>
      <c r="H36" s="18">
        <v>1.09</v>
      </c>
      <c r="I36" s="62">
        <v>4.5</v>
      </c>
      <c r="J36" s="17"/>
      <c r="K36" s="62">
        <v>589.92</v>
      </c>
      <c r="L36" s="62">
        <v>39.65</v>
      </c>
      <c r="M36" s="62">
        <v>10.28</v>
      </c>
      <c r="N36" s="62">
        <v>4.59</v>
      </c>
      <c r="O36" s="62">
        <v>2.02</v>
      </c>
      <c r="P36" s="62">
        <v>0.55</v>
      </c>
      <c r="Q36" s="17">
        <v>156.81</v>
      </c>
      <c r="R36" s="62">
        <v>2.29</v>
      </c>
      <c r="S36" s="62">
        <v>27.909999999999876</v>
      </c>
      <c r="T36" s="62">
        <v>244.1</v>
      </c>
      <c r="U36" s="62">
        <v>834.02</v>
      </c>
    </row>
    <row r="37" spans="1:21" s="19" customFormat="1" ht="15">
      <c r="A37" s="32">
        <v>18</v>
      </c>
      <c r="B37" s="56" t="s">
        <v>29</v>
      </c>
      <c r="C37" s="56" t="s">
        <v>29</v>
      </c>
      <c r="D37" s="70" t="s">
        <v>30</v>
      </c>
      <c r="E37" s="17">
        <v>662.3</v>
      </c>
      <c r="F37" s="17">
        <v>29.01</v>
      </c>
      <c r="G37" s="18"/>
      <c r="H37" s="18">
        <v>1.26</v>
      </c>
      <c r="I37" s="62">
        <v>5.33</v>
      </c>
      <c r="J37" s="17"/>
      <c r="K37" s="62">
        <v>697.9</v>
      </c>
      <c r="L37" s="62">
        <v>46.97</v>
      </c>
      <c r="M37" s="62">
        <v>12.18</v>
      </c>
      <c r="N37" s="62">
        <v>5.44</v>
      </c>
      <c r="O37" s="62">
        <v>2.39</v>
      </c>
      <c r="P37" s="62">
        <v>0.65</v>
      </c>
      <c r="Q37" s="17">
        <v>185.72</v>
      </c>
      <c r="R37" s="62">
        <v>2.72</v>
      </c>
      <c r="S37" s="62">
        <v>33.04</v>
      </c>
      <c r="T37" s="62">
        <v>289.11</v>
      </c>
      <c r="U37" s="62">
        <v>987.01</v>
      </c>
    </row>
    <row r="38" spans="1:21" s="19" customFormat="1" ht="15">
      <c r="A38" s="32">
        <v>19</v>
      </c>
      <c r="B38" s="56" t="s">
        <v>69</v>
      </c>
      <c r="C38" s="56" t="s">
        <v>69</v>
      </c>
      <c r="D38" s="69" t="s">
        <v>70</v>
      </c>
      <c r="E38" s="17">
        <v>621.23</v>
      </c>
      <c r="F38" s="17">
        <v>30.88</v>
      </c>
      <c r="G38" s="29"/>
      <c r="H38" s="18">
        <v>1.14</v>
      </c>
      <c r="I38" s="62">
        <v>5.36</v>
      </c>
      <c r="J38" s="17"/>
      <c r="K38" s="62">
        <v>658.61</v>
      </c>
      <c r="L38" s="62">
        <v>47.29</v>
      </c>
      <c r="M38" s="62">
        <v>12.26</v>
      </c>
      <c r="N38" s="62">
        <v>5.47</v>
      </c>
      <c r="O38" s="62">
        <v>2.41</v>
      </c>
      <c r="P38" s="62">
        <v>0.66</v>
      </c>
      <c r="Q38" s="17">
        <v>173.36</v>
      </c>
      <c r="R38" s="62">
        <v>2.74</v>
      </c>
      <c r="S38" s="62">
        <v>33.27</v>
      </c>
      <c r="T38" s="62">
        <v>277.46</v>
      </c>
      <c r="U38" s="62">
        <v>936.07</v>
      </c>
    </row>
    <row r="39" spans="1:21" s="19" customFormat="1" ht="89.25">
      <c r="A39" s="32">
        <v>20</v>
      </c>
      <c r="B39" s="54" t="s">
        <v>31</v>
      </c>
      <c r="C39" s="54" t="s">
        <v>32</v>
      </c>
      <c r="D39" s="61" t="s">
        <v>32</v>
      </c>
      <c r="E39" s="17">
        <v>750.36</v>
      </c>
      <c r="F39" s="17">
        <v>69.91</v>
      </c>
      <c r="G39" s="18"/>
      <c r="H39" s="18">
        <v>1.77</v>
      </c>
      <c r="I39" s="62">
        <v>6.4</v>
      </c>
      <c r="J39" s="17"/>
      <c r="K39" s="62">
        <v>828.44</v>
      </c>
      <c r="L39" s="62">
        <v>56.45</v>
      </c>
      <c r="M39" s="62">
        <v>14.63</v>
      </c>
      <c r="N39" s="62">
        <v>6.53</v>
      </c>
      <c r="O39" s="62">
        <v>2.87</v>
      </c>
      <c r="P39" s="62">
        <v>0.78</v>
      </c>
      <c r="Q39" s="17">
        <v>209.56</v>
      </c>
      <c r="R39" s="62">
        <v>3.27</v>
      </c>
      <c r="S39" s="62">
        <v>39.73000000000022</v>
      </c>
      <c r="T39" s="62">
        <v>333.82</v>
      </c>
      <c r="U39" s="62">
        <v>1162.26</v>
      </c>
    </row>
    <row r="40" spans="1:21" s="19" customFormat="1" ht="15">
      <c r="A40" s="32">
        <v>21</v>
      </c>
      <c r="B40" s="56" t="s">
        <v>33</v>
      </c>
      <c r="C40" s="56" t="s">
        <v>34</v>
      </c>
      <c r="D40" s="69" t="s">
        <v>35</v>
      </c>
      <c r="E40" s="17">
        <v>610.3</v>
      </c>
      <c r="F40" s="17">
        <v>29.01</v>
      </c>
      <c r="G40" s="18"/>
      <c r="H40" s="18">
        <v>1.26</v>
      </c>
      <c r="I40" s="62">
        <v>4.91</v>
      </c>
      <c r="J40" s="17"/>
      <c r="K40" s="62">
        <v>645.48</v>
      </c>
      <c r="L40" s="62">
        <v>43.28</v>
      </c>
      <c r="M40" s="62">
        <v>11.22</v>
      </c>
      <c r="N40" s="62">
        <v>5.01</v>
      </c>
      <c r="O40" s="62">
        <v>2.2</v>
      </c>
      <c r="P40" s="62">
        <v>0.6</v>
      </c>
      <c r="Q40" s="17">
        <v>171.14</v>
      </c>
      <c r="R40" s="62">
        <v>2.5</v>
      </c>
      <c r="S40" s="62">
        <v>30.460000000000104</v>
      </c>
      <c r="T40" s="62">
        <v>266.41</v>
      </c>
      <c r="U40" s="62">
        <v>911.89</v>
      </c>
    </row>
    <row r="41" spans="1:21" s="19" customFormat="1" ht="51">
      <c r="A41" s="32">
        <v>22</v>
      </c>
      <c r="B41" s="54" t="s">
        <v>36</v>
      </c>
      <c r="C41" s="54" t="s">
        <v>44</v>
      </c>
      <c r="D41" s="61" t="s">
        <v>44</v>
      </c>
      <c r="E41" s="17">
        <v>620.66</v>
      </c>
      <c r="F41" s="17">
        <v>29.01</v>
      </c>
      <c r="G41" s="18"/>
      <c r="H41" s="18">
        <v>1.26</v>
      </c>
      <c r="I41" s="62">
        <v>4.99</v>
      </c>
      <c r="J41" s="17"/>
      <c r="K41" s="62">
        <v>655.92</v>
      </c>
      <c r="L41" s="62">
        <v>44.01</v>
      </c>
      <c r="M41" s="62">
        <v>11.41</v>
      </c>
      <c r="N41" s="62">
        <v>5.09</v>
      </c>
      <c r="O41" s="62">
        <v>2.24</v>
      </c>
      <c r="P41" s="62">
        <v>0.61</v>
      </c>
      <c r="Q41" s="17">
        <v>174.04</v>
      </c>
      <c r="R41" s="62">
        <v>2.55</v>
      </c>
      <c r="S41" s="62">
        <v>30.98</v>
      </c>
      <c r="T41" s="62">
        <v>270.93</v>
      </c>
      <c r="U41" s="62">
        <v>926.85</v>
      </c>
    </row>
    <row r="42" spans="1:21" s="19" customFormat="1" ht="15">
      <c r="A42" s="32">
        <v>23</v>
      </c>
      <c r="B42" s="54" t="s">
        <v>37</v>
      </c>
      <c r="C42" s="54" t="s">
        <v>37</v>
      </c>
      <c r="D42" s="61" t="s">
        <v>38</v>
      </c>
      <c r="E42" s="17">
        <v>415.85</v>
      </c>
      <c r="F42" s="17">
        <v>22.24</v>
      </c>
      <c r="G42" s="18"/>
      <c r="H42" s="18">
        <v>0.97</v>
      </c>
      <c r="I42" s="62">
        <v>3.34</v>
      </c>
      <c r="J42" s="17"/>
      <c r="K42" s="62">
        <v>442.4</v>
      </c>
      <c r="L42" s="62">
        <v>29.49</v>
      </c>
      <c r="M42" s="62">
        <v>7.65</v>
      </c>
      <c r="N42" s="62">
        <v>3.41</v>
      </c>
      <c r="O42" s="62">
        <v>1.5</v>
      </c>
      <c r="P42" s="62">
        <v>0.41</v>
      </c>
      <c r="Q42" s="17">
        <v>116.61</v>
      </c>
      <c r="R42" s="62">
        <v>1.71</v>
      </c>
      <c r="S42" s="62">
        <v>20.75</v>
      </c>
      <c r="T42" s="62">
        <v>181.53</v>
      </c>
      <c r="U42" s="62">
        <v>623.93</v>
      </c>
    </row>
    <row r="43" spans="1:21" s="19" customFormat="1" ht="15">
      <c r="A43" s="78">
        <v>24</v>
      </c>
      <c r="B43" s="83" t="s">
        <v>39</v>
      </c>
      <c r="C43" s="54" t="s">
        <v>39</v>
      </c>
      <c r="D43" s="61" t="s">
        <v>40</v>
      </c>
      <c r="E43" s="17">
        <v>378.28</v>
      </c>
      <c r="F43" s="17">
        <v>29.92</v>
      </c>
      <c r="G43" s="18"/>
      <c r="H43" s="18">
        <v>1.1</v>
      </c>
      <c r="I43" s="62">
        <v>3.42</v>
      </c>
      <c r="J43" s="17"/>
      <c r="K43" s="62">
        <v>412.72</v>
      </c>
      <c r="L43" s="62">
        <v>30.18</v>
      </c>
      <c r="M43" s="62">
        <v>7.82</v>
      </c>
      <c r="N43" s="62">
        <v>3.49</v>
      </c>
      <c r="O43" s="62">
        <v>1.54</v>
      </c>
      <c r="P43" s="62">
        <v>0.42</v>
      </c>
      <c r="Q43" s="17">
        <v>105.22</v>
      </c>
      <c r="R43" s="62">
        <v>1.75</v>
      </c>
      <c r="S43" s="62">
        <v>21.24</v>
      </c>
      <c r="T43" s="62">
        <v>171.66</v>
      </c>
      <c r="U43" s="62">
        <v>584.38</v>
      </c>
    </row>
    <row r="44" spans="1:21" s="53" customFormat="1" ht="15">
      <c r="A44" s="79"/>
      <c r="B44" s="84"/>
      <c r="C44" s="54" t="s">
        <v>107</v>
      </c>
      <c r="D44" s="61" t="s">
        <v>107</v>
      </c>
      <c r="E44" s="51">
        <v>1932.34</v>
      </c>
      <c r="F44" s="51">
        <v>23.84</v>
      </c>
      <c r="G44" s="52"/>
      <c r="H44" s="52">
        <v>11.04</v>
      </c>
      <c r="I44" s="62">
        <v>11.69</v>
      </c>
      <c r="J44" s="51"/>
      <c r="K44" s="62">
        <v>1978.91</v>
      </c>
      <c r="L44" s="62">
        <v>103.06</v>
      </c>
      <c r="M44" s="62">
        <v>26.72</v>
      </c>
      <c r="N44" s="62">
        <v>11.93</v>
      </c>
      <c r="O44" s="62">
        <v>5.25</v>
      </c>
      <c r="P44" s="62">
        <v>1.43</v>
      </c>
      <c r="Q44" s="51">
        <v>386.47</v>
      </c>
      <c r="R44" s="62">
        <v>5.96</v>
      </c>
      <c r="S44" s="62">
        <v>72.52</v>
      </c>
      <c r="T44" s="62">
        <v>613.34</v>
      </c>
      <c r="U44" s="62">
        <v>2592.25</v>
      </c>
    </row>
    <row r="45" spans="1:21" s="19" customFormat="1" ht="15">
      <c r="A45" s="32">
        <v>25</v>
      </c>
      <c r="B45" s="56" t="s">
        <v>71</v>
      </c>
      <c r="C45" s="56" t="s">
        <v>72</v>
      </c>
      <c r="D45" s="69" t="s">
        <v>73</v>
      </c>
      <c r="E45" s="17">
        <v>516.59</v>
      </c>
      <c r="F45" s="17">
        <v>30.94</v>
      </c>
      <c r="G45" s="18"/>
      <c r="H45" s="18">
        <v>1.34</v>
      </c>
      <c r="I45" s="62">
        <v>4.16</v>
      </c>
      <c r="J45" s="17"/>
      <c r="K45" s="62">
        <v>553.03</v>
      </c>
      <c r="L45" s="62">
        <v>36.63</v>
      </c>
      <c r="M45" s="62">
        <v>9.5</v>
      </c>
      <c r="N45" s="62">
        <v>4.24</v>
      </c>
      <c r="O45" s="62">
        <v>1.87</v>
      </c>
      <c r="P45" s="62">
        <v>0.51</v>
      </c>
      <c r="Q45" s="17">
        <v>144.86</v>
      </c>
      <c r="R45" s="62">
        <v>2.12</v>
      </c>
      <c r="S45" s="62">
        <v>25.769999999999897</v>
      </c>
      <c r="T45" s="62">
        <v>225.5</v>
      </c>
      <c r="U45" s="62">
        <v>778.53</v>
      </c>
    </row>
    <row r="46" spans="1:21" s="19" customFormat="1" ht="38.25">
      <c r="A46" s="30">
        <v>26</v>
      </c>
      <c r="B46" s="59" t="s">
        <v>74</v>
      </c>
      <c r="C46" s="55" t="s">
        <v>41</v>
      </c>
      <c r="D46" s="68" t="s">
        <v>42</v>
      </c>
      <c r="E46" s="17">
        <v>1061.27</v>
      </c>
      <c r="F46" s="17">
        <v>36.68</v>
      </c>
      <c r="G46" s="18"/>
      <c r="H46" s="18">
        <v>1.39</v>
      </c>
      <c r="I46" s="62">
        <v>8.9</v>
      </c>
      <c r="J46" s="17"/>
      <c r="K46" s="62">
        <v>1108.24</v>
      </c>
      <c r="L46" s="62">
        <v>78.49</v>
      </c>
      <c r="M46" s="62">
        <v>20.35</v>
      </c>
      <c r="N46" s="62">
        <v>9.09</v>
      </c>
      <c r="O46" s="62">
        <v>4</v>
      </c>
      <c r="P46" s="62">
        <v>1.09</v>
      </c>
      <c r="Q46" s="17">
        <v>296.75</v>
      </c>
      <c r="R46" s="62">
        <v>4.54</v>
      </c>
      <c r="S46" s="62">
        <v>55.24</v>
      </c>
      <c r="T46" s="62">
        <v>469.55</v>
      </c>
      <c r="U46" s="62">
        <v>1577.79</v>
      </c>
    </row>
    <row r="47" spans="1:21" s="19" customFormat="1" ht="15">
      <c r="A47" s="32">
        <v>27</v>
      </c>
      <c r="B47" s="54" t="s">
        <v>75</v>
      </c>
      <c r="C47" s="54" t="s">
        <v>75</v>
      </c>
      <c r="D47" s="61" t="s">
        <v>75</v>
      </c>
      <c r="E47" s="17">
        <v>611.47</v>
      </c>
      <c r="F47" s="17">
        <v>19.34</v>
      </c>
      <c r="G47" s="18"/>
      <c r="H47" s="18">
        <v>0.84</v>
      </c>
      <c r="I47" s="62">
        <v>4.92</v>
      </c>
      <c r="J47" s="17"/>
      <c r="K47" s="62">
        <v>636.57</v>
      </c>
      <c r="L47" s="62">
        <v>43.36</v>
      </c>
      <c r="M47" s="62">
        <v>11.24</v>
      </c>
      <c r="N47" s="62">
        <v>5.02</v>
      </c>
      <c r="O47" s="62">
        <v>2.21</v>
      </c>
      <c r="P47" s="62">
        <v>0.6</v>
      </c>
      <c r="Q47" s="17">
        <v>171.46</v>
      </c>
      <c r="R47" s="62">
        <v>2.51</v>
      </c>
      <c r="S47" s="62">
        <v>30.51</v>
      </c>
      <c r="T47" s="62">
        <v>266.91</v>
      </c>
      <c r="U47" s="62">
        <v>903.48</v>
      </c>
    </row>
    <row r="48" spans="1:21" s="19" customFormat="1" ht="15">
      <c r="A48" s="32">
        <v>28</v>
      </c>
      <c r="B48" s="55" t="s">
        <v>76</v>
      </c>
      <c r="C48" s="55" t="s">
        <v>77</v>
      </c>
      <c r="D48" s="68" t="s">
        <v>78</v>
      </c>
      <c r="E48" s="17">
        <v>647.2</v>
      </c>
      <c r="F48" s="17">
        <v>30.94</v>
      </c>
      <c r="G48" s="18"/>
      <c r="H48" s="18">
        <v>1.34</v>
      </c>
      <c r="I48" s="62">
        <v>5.21</v>
      </c>
      <c r="J48" s="17"/>
      <c r="K48" s="62">
        <v>684.69</v>
      </c>
      <c r="L48" s="62">
        <v>45.9</v>
      </c>
      <c r="M48" s="62">
        <v>11.9</v>
      </c>
      <c r="N48" s="62">
        <v>5.31</v>
      </c>
      <c r="O48" s="62">
        <v>2.34</v>
      </c>
      <c r="P48" s="62">
        <v>0.64</v>
      </c>
      <c r="Q48" s="17">
        <v>181.48</v>
      </c>
      <c r="R48" s="62">
        <v>2.66</v>
      </c>
      <c r="S48" s="62">
        <v>32.2799999999999</v>
      </c>
      <c r="T48" s="62">
        <v>282.51</v>
      </c>
      <c r="U48" s="62">
        <v>967.2</v>
      </c>
    </row>
    <row r="49" spans="1:21" s="19" customFormat="1" ht="25.5">
      <c r="A49" s="32">
        <v>29</v>
      </c>
      <c r="B49" s="55" t="s">
        <v>45</v>
      </c>
      <c r="C49" s="54" t="s">
        <v>45</v>
      </c>
      <c r="D49" s="61" t="str">
        <f aca="true" t="shared" si="0" ref="D49:D54">C49</f>
        <v>Стоматология общей практики</v>
      </c>
      <c r="E49" s="17">
        <v>106.9</v>
      </c>
      <c r="F49" s="17">
        <v>21.09</v>
      </c>
      <c r="G49" s="18"/>
      <c r="H49" s="18">
        <v>0.45</v>
      </c>
      <c r="I49" s="62">
        <v>0.51</v>
      </c>
      <c r="J49" s="17"/>
      <c r="K49" s="62">
        <v>128.95</v>
      </c>
      <c r="L49" s="62">
        <v>4.52</v>
      </c>
      <c r="M49" s="62">
        <v>1.17</v>
      </c>
      <c r="N49" s="62">
        <v>0.52</v>
      </c>
      <c r="O49" s="62">
        <v>0.23</v>
      </c>
      <c r="P49" s="62">
        <v>0.06</v>
      </c>
      <c r="Q49" s="17">
        <v>29.99</v>
      </c>
      <c r="R49" s="62">
        <v>0.26</v>
      </c>
      <c r="S49" s="62">
        <v>3.200000000000039</v>
      </c>
      <c r="T49" s="62">
        <v>39.95</v>
      </c>
      <c r="U49" s="62">
        <v>168.9</v>
      </c>
    </row>
    <row r="50" spans="1:21" s="19" customFormat="1" ht="15">
      <c r="A50" s="32">
        <v>30</v>
      </c>
      <c r="B50" s="54" t="s">
        <v>79</v>
      </c>
      <c r="C50" s="54" t="s">
        <v>46</v>
      </c>
      <c r="D50" s="61" t="str">
        <f t="shared" si="0"/>
        <v>Стоматология З**</v>
      </c>
      <c r="E50" s="17">
        <v>92.68</v>
      </c>
      <c r="F50" s="17">
        <v>21.09</v>
      </c>
      <c r="G50" s="29"/>
      <c r="H50" s="18">
        <v>0.45</v>
      </c>
      <c r="I50" s="62">
        <v>0.44</v>
      </c>
      <c r="J50" s="17"/>
      <c r="K50" s="62">
        <v>114.66</v>
      </c>
      <c r="L50" s="62">
        <v>3.92</v>
      </c>
      <c r="M50" s="62">
        <v>1.02</v>
      </c>
      <c r="N50" s="62">
        <v>0.45</v>
      </c>
      <c r="O50" s="62">
        <v>0.2</v>
      </c>
      <c r="P50" s="62">
        <v>0.05</v>
      </c>
      <c r="Q50" s="17">
        <v>25.99</v>
      </c>
      <c r="R50" s="62">
        <v>0.23</v>
      </c>
      <c r="S50" s="62">
        <v>2.76</v>
      </c>
      <c r="T50" s="62">
        <v>34.62</v>
      </c>
      <c r="U50" s="62">
        <v>149.28</v>
      </c>
    </row>
    <row r="51" spans="1:21" s="19" customFormat="1" ht="15">
      <c r="A51" s="32">
        <v>31</v>
      </c>
      <c r="B51" s="54" t="s">
        <v>47</v>
      </c>
      <c r="C51" s="54" t="s">
        <v>47</v>
      </c>
      <c r="D51" s="61" t="str">
        <f t="shared" si="0"/>
        <v>Стоматология детская</v>
      </c>
      <c r="E51" s="17">
        <v>106.9</v>
      </c>
      <c r="F51" s="17">
        <v>21.09</v>
      </c>
      <c r="G51" s="18"/>
      <c r="H51" s="18">
        <v>0.45</v>
      </c>
      <c r="I51" s="62">
        <v>0.51</v>
      </c>
      <c r="J51" s="17"/>
      <c r="K51" s="62">
        <v>128.95</v>
      </c>
      <c r="L51" s="62">
        <v>4.52</v>
      </c>
      <c r="M51" s="62">
        <v>1.17</v>
      </c>
      <c r="N51" s="62">
        <v>0.52</v>
      </c>
      <c r="O51" s="62">
        <v>0.23</v>
      </c>
      <c r="P51" s="62">
        <v>0.06</v>
      </c>
      <c r="Q51" s="17">
        <v>29.99</v>
      </c>
      <c r="R51" s="62">
        <v>0.26</v>
      </c>
      <c r="S51" s="62">
        <v>3.200000000000039</v>
      </c>
      <c r="T51" s="62">
        <v>39.95</v>
      </c>
      <c r="U51" s="62">
        <v>168.9</v>
      </c>
    </row>
    <row r="52" spans="1:21" s="19" customFormat="1" ht="25.5">
      <c r="A52" s="32">
        <v>32</v>
      </c>
      <c r="B52" s="54" t="s">
        <v>48</v>
      </c>
      <c r="C52" s="54" t="s">
        <v>48</v>
      </c>
      <c r="D52" s="61" t="s">
        <v>48</v>
      </c>
      <c r="E52" s="17">
        <v>106.9</v>
      </c>
      <c r="F52" s="17">
        <v>21.09</v>
      </c>
      <c r="G52" s="29"/>
      <c r="H52" s="18">
        <v>0.45</v>
      </c>
      <c r="I52" s="62">
        <v>0.51</v>
      </c>
      <c r="J52" s="17"/>
      <c r="K52" s="62">
        <v>128.95</v>
      </c>
      <c r="L52" s="62">
        <v>4.52</v>
      </c>
      <c r="M52" s="62">
        <v>1.17</v>
      </c>
      <c r="N52" s="62">
        <v>0.52</v>
      </c>
      <c r="O52" s="62">
        <v>0.23</v>
      </c>
      <c r="P52" s="62">
        <v>0.06</v>
      </c>
      <c r="Q52" s="17">
        <v>29.99</v>
      </c>
      <c r="R52" s="62">
        <v>0.26</v>
      </c>
      <c r="S52" s="62">
        <v>3.200000000000039</v>
      </c>
      <c r="T52" s="62">
        <v>39.95</v>
      </c>
      <c r="U52" s="62">
        <v>168.9</v>
      </c>
    </row>
    <row r="53" spans="1:21" s="19" customFormat="1" ht="25.5">
      <c r="A53" s="32">
        <v>33</v>
      </c>
      <c r="B53" s="54" t="s">
        <v>49</v>
      </c>
      <c r="C53" s="54" t="s">
        <v>49</v>
      </c>
      <c r="D53" s="61" t="str">
        <f t="shared" si="0"/>
        <v>Стоматология хирургическая</v>
      </c>
      <c r="E53" s="17">
        <v>106.9</v>
      </c>
      <c r="F53" s="17">
        <v>21.09</v>
      </c>
      <c r="G53" s="29"/>
      <c r="H53" s="18">
        <v>0.45</v>
      </c>
      <c r="I53" s="62">
        <v>0.51</v>
      </c>
      <c r="J53" s="17"/>
      <c r="K53" s="62">
        <v>128.95</v>
      </c>
      <c r="L53" s="62">
        <v>4.52</v>
      </c>
      <c r="M53" s="62">
        <v>1.17</v>
      </c>
      <c r="N53" s="62">
        <v>0.52</v>
      </c>
      <c r="O53" s="62">
        <v>0.23</v>
      </c>
      <c r="P53" s="62">
        <v>0.06</v>
      </c>
      <c r="Q53" s="17">
        <v>29.99</v>
      </c>
      <c r="R53" s="62">
        <v>0.26</v>
      </c>
      <c r="S53" s="62">
        <v>3.200000000000039</v>
      </c>
      <c r="T53" s="62">
        <v>39.95</v>
      </c>
      <c r="U53" s="62">
        <v>168.9</v>
      </c>
    </row>
    <row r="54" spans="1:21" s="19" customFormat="1" ht="15">
      <c r="A54" s="32">
        <v>34</v>
      </c>
      <c r="B54" s="54" t="s">
        <v>80</v>
      </c>
      <c r="C54" s="54" t="s">
        <v>80</v>
      </c>
      <c r="D54" s="61" t="str">
        <f t="shared" si="0"/>
        <v>Ортодонтия</v>
      </c>
      <c r="E54" s="17">
        <v>106.9</v>
      </c>
      <c r="F54" s="17">
        <v>21.09</v>
      </c>
      <c r="G54" s="29"/>
      <c r="H54" s="18">
        <v>0.45</v>
      </c>
      <c r="I54" s="62">
        <v>0.51</v>
      </c>
      <c r="J54" s="17"/>
      <c r="K54" s="62">
        <v>128.95</v>
      </c>
      <c r="L54" s="62">
        <v>4.52</v>
      </c>
      <c r="M54" s="62">
        <v>1.17</v>
      </c>
      <c r="N54" s="62">
        <v>0.52</v>
      </c>
      <c r="O54" s="62">
        <v>0.23</v>
      </c>
      <c r="P54" s="62">
        <v>0.06</v>
      </c>
      <c r="Q54" s="17">
        <v>29.99</v>
      </c>
      <c r="R54" s="62">
        <v>0.26</v>
      </c>
      <c r="S54" s="62">
        <v>3.200000000000039</v>
      </c>
      <c r="T54" s="62">
        <v>39.95</v>
      </c>
      <c r="U54" s="62">
        <v>168.9</v>
      </c>
    </row>
    <row r="55" spans="1:21" s="6" customFormat="1" ht="15">
      <c r="A55" s="34"/>
      <c r="B55" s="35" t="s">
        <v>91</v>
      </c>
      <c r="C55" s="35" t="s">
        <v>92</v>
      </c>
      <c r="D55" s="73"/>
      <c r="E55" s="36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  <c r="T55" s="38"/>
      <c r="U55" s="38"/>
    </row>
    <row r="56" spans="1:21" s="13" customFormat="1" ht="15.75">
      <c r="A56" s="40"/>
      <c r="B56" s="85" t="s">
        <v>50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41"/>
      <c r="R56" s="41"/>
      <c r="S56" s="42"/>
      <c r="T56" s="41"/>
      <c r="U56" s="41"/>
    </row>
    <row r="57" spans="1:21" s="6" customFormat="1" ht="102" customHeight="1">
      <c r="A57" s="89" t="s">
        <v>1</v>
      </c>
      <c r="B57" s="90" t="s">
        <v>2</v>
      </c>
      <c r="C57" s="90" t="s">
        <v>3</v>
      </c>
      <c r="D57" s="91" t="s">
        <v>4</v>
      </c>
      <c r="E57" s="93" t="s">
        <v>94</v>
      </c>
      <c r="F57" s="93" t="s">
        <v>95</v>
      </c>
      <c r="G57" s="93"/>
      <c r="H57" s="93"/>
      <c r="I57" s="93" t="s">
        <v>96</v>
      </c>
      <c r="J57" s="93" t="s">
        <v>5</v>
      </c>
      <c r="K57" s="93" t="s">
        <v>43</v>
      </c>
      <c r="L57" s="86" t="s">
        <v>6</v>
      </c>
      <c r="M57" s="87" t="s">
        <v>97</v>
      </c>
      <c r="N57" s="87" t="s">
        <v>98</v>
      </c>
      <c r="O57" s="87" t="s">
        <v>99</v>
      </c>
      <c r="P57" s="87" t="s">
        <v>7</v>
      </c>
      <c r="Q57" s="88" t="s">
        <v>8</v>
      </c>
      <c r="R57" s="86" t="s">
        <v>100</v>
      </c>
      <c r="S57" s="86" t="s">
        <v>101</v>
      </c>
      <c r="T57" s="86" t="s">
        <v>102</v>
      </c>
      <c r="U57" s="86" t="s">
        <v>103</v>
      </c>
    </row>
    <row r="58" spans="1:21" s="6" customFormat="1" ht="247.5" customHeight="1">
      <c r="A58" s="89"/>
      <c r="B58" s="90"/>
      <c r="C58" s="90"/>
      <c r="D58" s="92"/>
      <c r="E58" s="93"/>
      <c r="F58" s="49" t="s">
        <v>9</v>
      </c>
      <c r="G58" s="49" t="s">
        <v>10</v>
      </c>
      <c r="H58" s="49" t="s">
        <v>11</v>
      </c>
      <c r="I58" s="93"/>
      <c r="J58" s="93"/>
      <c r="K58" s="93"/>
      <c r="L58" s="86"/>
      <c r="M58" s="87"/>
      <c r="N58" s="87"/>
      <c r="O58" s="87"/>
      <c r="P58" s="87"/>
      <c r="Q58" s="88"/>
      <c r="R58" s="86"/>
      <c r="S58" s="86"/>
      <c r="T58" s="86"/>
      <c r="U58" s="86"/>
    </row>
    <row r="59" spans="1:21" s="48" customFormat="1" ht="12.75">
      <c r="A59" s="44" t="s">
        <v>12</v>
      </c>
      <c r="B59" s="44">
        <f>A59+1</f>
        <v>2</v>
      </c>
      <c r="C59" s="44">
        <f>B59+1</f>
        <v>3</v>
      </c>
      <c r="D59" s="67">
        <f>C59+1</f>
        <v>4</v>
      </c>
      <c r="E59" s="44">
        <f>D59+1</f>
        <v>5</v>
      </c>
      <c r="F59" s="45">
        <v>6</v>
      </c>
      <c r="G59" s="46">
        <v>7</v>
      </c>
      <c r="H59" s="46">
        <v>8</v>
      </c>
      <c r="I59" s="46">
        <v>9</v>
      </c>
      <c r="J59" s="46">
        <v>10</v>
      </c>
      <c r="K59" s="46">
        <v>11</v>
      </c>
      <c r="L59" s="46">
        <v>12</v>
      </c>
      <c r="M59" s="46">
        <v>13</v>
      </c>
      <c r="N59" s="46">
        <v>14</v>
      </c>
      <c r="O59" s="46">
        <v>15</v>
      </c>
      <c r="P59" s="46">
        <v>16</v>
      </c>
      <c r="Q59" s="46">
        <v>17</v>
      </c>
      <c r="R59" s="46">
        <v>18</v>
      </c>
      <c r="S59" s="47">
        <v>19</v>
      </c>
      <c r="T59" s="46">
        <v>20</v>
      </c>
      <c r="U59" s="46">
        <v>21</v>
      </c>
    </row>
    <row r="60" spans="1:21" s="19" customFormat="1" ht="15">
      <c r="A60" s="15">
        <v>1</v>
      </c>
      <c r="B60" s="16" t="s">
        <v>13</v>
      </c>
      <c r="C60" s="16" t="s">
        <v>13</v>
      </c>
      <c r="D60" s="71" t="s">
        <v>13</v>
      </c>
      <c r="E60" s="43">
        <v>0.6724</v>
      </c>
      <c r="F60" s="43">
        <v>0.0275</v>
      </c>
      <c r="G60" s="43"/>
      <c r="H60" s="43">
        <v>0.0012</v>
      </c>
      <c r="I60" s="43">
        <v>0.0054</v>
      </c>
      <c r="J60" s="43"/>
      <c r="K60" s="43">
        <v>0.7064999999999999</v>
      </c>
      <c r="L60" s="43">
        <v>0.0477</v>
      </c>
      <c r="M60" s="43">
        <v>0.0124</v>
      </c>
      <c r="N60" s="43">
        <v>0.0055</v>
      </c>
      <c r="O60" s="43">
        <v>0.0024</v>
      </c>
      <c r="P60" s="43">
        <v>0.0007</v>
      </c>
      <c r="Q60" s="43">
        <v>0.1885</v>
      </c>
      <c r="R60" s="43">
        <v>0.0028</v>
      </c>
      <c r="S60" s="43">
        <v>0.03350000000000001</v>
      </c>
      <c r="T60" s="43">
        <v>0.29350000000000004</v>
      </c>
      <c r="U60" s="43">
        <v>1</v>
      </c>
    </row>
    <row r="61" spans="1:21" s="19" customFormat="1" ht="15">
      <c r="A61" s="20">
        <v>2</v>
      </c>
      <c r="B61" s="21" t="s">
        <v>51</v>
      </c>
      <c r="C61" s="21" t="s">
        <v>52</v>
      </c>
      <c r="D61" s="72" t="s">
        <v>52</v>
      </c>
      <c r="E61" s="43">
        <v>0.6786</v>
      </c>
      <c r="F61" s="43">
        <v>0.019</v>
      </c>
      <c r="G61" s="43"/>
      <c r="H61" s="43">
        <v>0.0008</v>
      </c>
      <c r="I61" s="43">
        <v>0.0055</v>
      </c>
      <c r="J61" s="43"/>
      <c r="K61" s="43">
        <v>0.7039</v>
      </c>
      <c r="L61" s="43">
        <v>0.0481</v>
      </c>
      <c r="M61" s="43">
        <v>0.0125</v>
      </c>
      <c r="N61" s="43">
        <v>0.0056</v>
      </c>
      <c r="O61" s="43">
        <v>0.0025</v>
      </c>
      <c r="P61" s="43">
        <v>0.0007</v>
      </c>
      <c r="Q61" s="43">
        <v>0.1903</v>
      </c>
      <c r="R61" s="43">
        <v>0.0028</v>
      </c>
      <c r="S61" s="43">
        <v>0.03360000000000003</v>
      </c>
      <c r="T61" s="43">
        <v>0.29610000000000003</v>
      </c>
      <c r="U61" s="43">
        <v>1</v>
      </c>
    </row>
    <row r="62" spans="1:21" s="19" customFormat="1" ht="15">
      <c r="A62" s="22">
        <v>3</v>
      </c>
      <c r="B62" s="16" t="s">
        <v>53</v>
      </c>
      <c r="C62" s="16" t="s">
        <v>53</v>
      </c>
      <c r="D62" s="71" t="s">
        <v>54</v>
      </c>
      <c r="E62" s="43">
        <v>0.674</v>
      </c>
      <c r="F62" s="43">
        <v>0.0253</v>
      </c>
      <c r="G62" s="43"/>
      <c r="H62" s="43">
        <v>0.0011</v>
      </c>
      <c r="I62" s="43">
        <v>0.0054</v>
      </c>
      <c r="J62" s="43"/>
      <c r="K62" s="43">
        <v>0.7058</v>
      </c>
      <c r="L62" s="43">
        <v>0.0478</v>
      </c>
      <c r="M62" s="43">
        <v>0.0124</v>
      </c>
      <c r="N62" s="43">
        <v>0.0055</v>
      </c>
      <c r="O62" s="43">
        <v>0.0024</v>
      </c>
      <c r="P62" s="43">
        <v>0.0007</v>
      </c>
      <c r="Q62" s="43">
        <v>0.189</v>
      </c>
      <c r="R62" s="43">
        <v>0.0028</v>
      </c>
      <c r="S62" s="43">
        <v>0.0336</v>
      </c>
      <c r="T62" s="43">
        <v>0.2942000000000001</v>
      </c>
      <c r="U62" s="43">
        <v>1</v>
      </c>
    </row>
    <row r="63" spans="1:21" s="19" customFormat="1" ht="15">
      <c r="A63" s="23">
        <v>4</v>
      </c>
      <c r="B63" s="24" t="s">
        <v>55</v>
      </c>
      <c r="C63" s="24" t="s">
        <v>55</v>
      </c>
      <c r="D63" s="70" t="s">
        <v>56</v>
      </c>
      <c r="E63" s="43">
        <v>0.6737</v>
      </c>
      <c r="F63" s="43">
        <v>0.0257</v>
      </c>
      <c r="G63" s="43"/>
      <c r="H63" s="43">
        <v>0.0011</v>
      </c>
      <c r="I63" s="43">
        <v>0.0054</v>
      </c>
      <c r="J63" s="43"/>
      <c r="K63" s="43">
        <v>0.7059</v>
      </c>
      <c r="L63" s="43">
        <v>0.0478</v>
      </c>
      <c r="M63" s="43">
        <v>0.0124</v>
      </c>
      <c r="N63" s="43">
        <v>0.0055</v>
      </c>
      <c r="O63" s="43">
        <v>0.0024</v>
      </c>
      <c r="P63" s="43">
        <v>0.0007</v>
      </c>
      <c r="Q63" s="43">
        <v>0.1889</v>
      </c>
      <c r="R63" s="43">
        <v>0.0028</v>
      </c>
      <c r="S63" s="43">
        <v>0.0336</v>
      </c>
      <c r="T63" s="43">
        <v>0.2941000000000001</v>
      </c>
      <c r="U63" s="43">
        <v>1</v>
      </c>
    </row>
    <row r="64" spans="1:21" s="19" customFormat="1" ht="15">
      <c r="A64" s="22">
        <v>5</v>
      </c>
      <c r="B64" s="16" t="s">
        <v>57</v>
      </c>
      <c r="C64" s="16" t="s">
        <v>57</v>
      </c>
      <c r="D64" s="71" t="s">
        <v>58</v>
      </c>
      <c r="E64" s="43">
        <v>0.6771</v>
      </c>
      <c r="F64" s="43">
        <v>0.0209</v>
      </c>
      <c r="G64" s="43"/>
      <c r="H64" s="43">
        <v>0.0009</v>
      </c>
      <c r="I64" s="43">
        <v>0.0054</v>
      </c>
      <c r="J64" s="43"/>
      <c r="K64" s="43">
        <v>0.7043</v>
      </c>
      <c r="L64" s="43">
        <v>0.048</v>
      </c>
      <c r="M64" s="43">
        <v>0.0125</v>
      </c>
      <c r="N64" s="43">
        <v>0.0056</v>
      </c>
      <c r="O64" s="43">
        <v>0.0024</v>
      </c>
      <c r="P64" s="43">
        <v>0.0007</v>
      </c>
      <c r="Q64" s="43">
        <v>0.1899</v>
      </c>
      <c r="R64" s="43">
        <v>0.0028</v>
      </c>
      <c r="S64" s="43">
        <v>0.0338</v>
      </c>
      <c r="T64" s="43">
        <v>0.2957</v>
      </c>
      <c r="U64" s="43">
        <v>1</v>
      </c>
    </row>
    <row r="65" spans="1:21" s="19" customFormat="1" ht="15">
      <c r="A65" s="22">
        <v>6</v>
      </c>
      <c r="B65" s="16" t="s">
        <v>14</v>
      </c>
      <c r="C65" s="25" t="s">
        <v>14</v>
      </c>
      <c r="D65" s="71" t="s">
        <v>14</v>
      </c>
      <c r="E65" s="43">
        <v>0.5706</v>
      </c>
      <c r="F65" s="43">
        <v>0.1746</v>
      </c>
      <c r="G65" s="43"/>
      <c r="H65" s="43">
        <v>0.0011</v>
      </c>
      <c r="I65" s="43">
        <v>0.0046</v>
      </c>
      <c r="J65" s="43"/>
      <c r="K65" s="43">
        <v>0.7509</v>
      </c>
      <c r="L65" s="43">
        <v>0.0405</v>
      </c>
      <c r="M65" s="43">
        <v>0.0105</v>
      </c>
      <c r="N65" s="43">
        <v>0.0047</v>
      </c>
      <c r="O65" s="43">
        <v>0.0021</v>
      </c>
      <c r="P65" s="43">
        <v>0.0006</v>
      </c>
      <c r="Q65" s="43">
        <v>0.16</v>
      </c>
      <c r="R65" s="43">
        <v>0.0023</v>
      </c>
      <c r="S65" s="43">
        <v>0.028400000000000012</v>
      </c>
      <c r="T65" s="43">
        <v>0.24910000000000002</v>
      </c>
      <c r="U65" s="43">
        <v>1</v>
      </c>
    </row>
    <row r="66" spans="1:21" s="19" customFormat="1" ht="30">
      <c r="A66" s="26">
        <v>7</v>
      </c>
      <c r="B66" s="21" t="s">
        <v>59</v>
      </c>
      <c r="C66" s="21" t="s">
        <v>60</v>
      </c>
      <c r="D66" s="72" t="s">
        <v>60</v>
      </c>
      <c r="E66" s="43">
        <v>0.5907</v>
      </c>
      <c r="F66" s="43">
        <v>0.1458</v>
      </c>
      <c r="G66" s="43"/>
      <c r="H66" s="43">
        <v>0.0009</v>
      </c>
      <c r="I66" s="43">
        <v>0.0047</v>
      </c>
      <c r="J66" s="43"/>
      <c r="K66" s="43">
        <v>0.7421000000000001</v>
      </c>
      <c r="L66" s="43">
        <v>0.0419</v>
      </c>
      <c r="M66" s="43">
        <v>0.0109</v>
      </c>
      <c r="N66" s="43">
        <v>0.0048</v>
      </c>
      <c r="O66" s="43">
        <v>0.0021</v>
      </c>
      <c r="P66" s="43">
        <v>0.0006</v>
      </c>
      <c r="Q66" s="43">
        <v>0.1656</v>
      </c>
      <c r="R66" s="43">
        <v>0.0024</v>
      </c>
      <c r="S66" s="43">
        <v>0.029599999999999876</v>
      </c>
      <c r="T66" s="43">
        <v>0.2578999999999999</v>
      </c>
      <c r="U66" s="43">
        <v>1</v>
      </c>
    </row>
    <row r="67" spans="1:21" s="19" customFormat="1" ht="30">
      <c r="A67" s="28">
        <v>8</v>
      </c>
      <c r="B67" s="24" t="s">
        <v>61</v>
      </c>
      <c r="C67" s="24" t="s">
        <v>61</v>
      </c>
      <c r="D67" s="70" t="s">
        <v>62</v>
      </c>
      <c r="E67" s="43">
        <v>0.6721</v>
      </c>
      <c r="F67" s="43">
        <v>0.0279</v>
      </c>
      <c r="G67" s="43"/>
      <c r="H67" s="43">
        <v>0.0012</v>
      </c>
      <c r="I67" s="43">
        <v>0.0054</v>
      </c>
      <c r="J67" s="43"/>
      <c r="K67" s="43">
        <v>0.7066</v>
      </c>
      <c r="L67" s="43">
        <v>0.0477</v>
      </c>
      <c r="M67" s="43">
        <v>0.0124</v>
      </c>
      <c r="N67" s="43">
        <v>0.0055</v>
      </c>
      <c r="O67" s="43">
        <v>0.0024</v>
      </c>
      <c r="P67" s="43">
        <v>0.0007</v>
      </c>
      <c r="Q67" s="43">
        <v>0.1885</v>
      </c>
      <c r="R67" s="43">
        <v>0.0028</v>
      </c>
      <c r="S67" s="43">
        <v>0.03340000000000001</v>
      </c>
      <c r="T67" s="43">
        <v>0.2934</v>
      </c>
      <c r="U67" s="43">
        <v>1</v>
      </c>
    </row>
    <row r="68" spans="1:21" s="19" customFormat="1" ht="15">
      <c r="A68" s="30">
        <v>9</v>
      </c>
      <c r="B68" s="16" t="s">
        <v>15</v>
      </c>
      <c r="C68" s="16" t="s">
        <v>16</v>
      </c>
      <c r="D68" s="71" t="s">
        <v>17</v>
      </c>
      <c r="E68" s="43">
        <v>0.6783</v>
      </c>
      <c r="F68" s="43">
        <v>0.0193</v>
      </c>
      <c r="G68" s="43"/>
      <c r="H68" s="43">
        <v>0.0008</v>
      </c>
      <c r="I68" s="43">
        <v>0.0055</v>
      </c>
      <c r="J68" s="43"/>
      <c r="K68" s="43">
        <v>0.7039</v>
      </c>
      <c r="L68" s="43">
        <v>0.0481</v>
      </c>
      <c r="M68" s="43">
        <v>0.0125</v>
      </c>
      <c r="N68" s="43">
        <v>0.0056</v>
      </c>
      <c r="O68" s="43">
        <v>0.0025</v>
      </c>
      <c r="P68" s="43">
        <v>0.0007</v>
      </c>
      <c r="Q68" s="43">
        <v>0.1902</v>
      </c>
      <c r="R68" s="43">
        <v>0.0028</v>
      </c>
      <c r="S68" s="43">
        <v>0.03370000000000001</v>
      </c>
      <c r="T68" s="43">
        <v>0.29610000000000003</v>
      </c>
      <c r="U68" s="43">
        <v>1</v>
      </c>
    </row>
    <row r="69" spans="1:21" s="19" customFormat="1" ht="15">
      <c r="A69" s="30">
        <v>10</v>
      </c>
      <c r="B69" s="31" t="s">
        <v>18</v>
      </c>
      <c r="C69" s="16" t="s">
        <v>19</v>
      </c>
      <c r="D69" s="71" t="s">
        <v>63</v>
      </c>
      <c r="E69" s="43">
        <v>0.6646</v>
      </c>
      <c r="F69" s="43">
        <v>0.0325</v>
      </c>
      <c r="G69" s="43"/>
      <c r="H69" s="43">
        <v>0.0012</v>
      </c>
      <c r="I69" s="43">
        <v>0.0057</v>
      </c>
      <c r="J69" s="43"/>
      <c r="K69" s="43">
        <v>0.704</v>
      </c>
      <c r="L69" s="43">
        <v>0.0502</v>
      </c>
      <c r="M69" s="43">
        <v>0.013</v>
      </c>
      <c r="N69" s="43">
        <v>0.0058</v>
      </c>
      <c r="O69" s="43">
        <v>0.0026</v>
      </c>
      <c r="P69" s="43">
        <v>0.0007</v>
      </c>
      <c r="Q69" s="43">
        <v>0.1856</v>
      </c>
      <c r="R69" s="43">
        <v>0.0029</v>
      </c>
      <c r="S69" s="43">
        <v>0.03520000000000001</v>
      </c>
      <c r="T69" s="43">
        <v>0.29600000000000004</v>
      </c>
      <c r="U69" s="43">
        <v>1</v>
      </c>
    </row>
    <row r="70" spans="1:21" s="19" customFormat="1" ht="15">
      <c r="A70" s="78">
        <v>11</v>
      </c>
      <c r="B70" s="81" t="s">
        <v>64</v>
      </c>
      <c r="C70" s="24" t="s">
        <v>20</v>
      </c>
      <c r="D70" s="70" t="s">
        <v>21</v>
      </c>
      <c r="E70" s="43">
        <v>0.6701</v>
      </c>
      <c r="F70" s="43">
        <v>0.0306</v>
      </c>
      <c r="G70" s="43"/>
      <c r="H70" s="43">
        <v>0.0013</v>
      </c>
      <c r="I70" s="43">
        <v>0.0054</v>
      </c>
      <c r="J70" s="43"/>
      <c r="K70" s="43">
        <v>0.7073999999999999</v>
      </c>
      <c r="L70" s="43">
        <v>0.0475</v>
      </c>
      <c r="M70" s="43">
        <v>0.0123</v>
      </c>
      <c r="N70" s="43">
        <v>0.0055</v>
      </c>
      <c r="O70" s="43">
        <v>0.0024</v>
      </c>
      <c r="P70" s="43">
        <v>0.0007</v>
      </c>
      <c r="Q70" s="43">
        <v>0.1879</v>
      </c>
      <c r="R70" s="43">
        <v>0.0028</v>
      </c>
      <c r="S70" s="43">
        <v>0.03349999999999999</v>
      </c>
      <c r="T70" s="43">
        <v>0.2926</v>
      </c>
      <c r="U70" s="43">
        <v>1</v>
      </c>
    </row>
    <row r="71" spans="1:21" s="19" customFormat="1" ht="30">
      <c r="A71" s="80"/>
      <c r="B71" s="82"/>
      <c r="C71" s="24" t="s">
        <v>65</v>
      </c>
      <c r="D71" s="70" t="s">
        <v>65</v>
      </c>
      <c r="E71" s="43">
        <v>0.6691</v>
      </c>
      <c r="F71" s="43">
        <v>0.032</v>
      </c>
      <c r="G71" s="43"/>
      <c r="H71" s="43">
        <v>0.0014</v>
      </c>
      <c r="I71" s="43">
        <v>0.0054</v>
      </c>
      <c r="J71" s="43"/>
      <c r="K71" s="43">
        <v>0.7079</v>
      </c>
      <c r="L71" s="43">
        <v>0.0475</v>
      </c>
      <c r="M71" s="43">
        <v>0.0123</v>
      </c>
      <c r="N71" s="43">
        <v>0.0055</v>
      </c>
      <c r="O71" s="43">
        <v>0.0024</v>
      </c>
      <c r="P71" s="43">
        <v>0.0007</v>
      </c>
      <c r="Q71" s="43">
        <v>0.1876</v>
      </c>
      <c r="R71" s="43">
        <v>0.0028</v>
      </c>
      <c r="S71" s="43">
        <v>0.03330000000000001</v>
      </c>
      <c r="T71" s="43">
        <v>0.2921</v>
      </c>
      <c r="U71" s="43">
        <v>1</v>
      </c>
    </row>
    <row r="72" spans="1:21" s="19" customFormat="1" ht="30">
      <c r="A72" s="32">
        <v>12</v>
      </c>
      <c r="B72" s="16" t="s">
        <v>22</v>
      </c>
      <c r="C72" s="16" t="s">
        <v>22</v>
      </c>
      <c r="D72" s="71" t="s">
        <v>23</v>
      </c>
      <c r="E72" s="43">
        <v>0.6726</v>
      </c>
      <c r="F72" s="43">
        <v>0.027</v>
      </c>
      <c r="G72" s="43"/>
      <c r="H72" s="43">
        <v>0.0012</v>
      </c>
      <c r="I72" s="43">
        <v>0.0054</v>
      </c>
      <c r="J72" s="43"/>
      <c r="K72" s="43">
        <v>0.7061999999999999</v>
      </c>
      <c r="L72" s="43">
        <v>0.0477</v>
      </c>
      <c r="M72" s="43">
        <v>0.0124</v>
      </c>
      <c r="N72" s="43">
        <v>0.0055</v>
      </c>
      <c r="O72" s="43">
        <v>0.0024</v>
      </c>
      <c r="P72" s="43">
        <v>0.0007</v>
      </c>
      <c r="Q72" s="43">
        <v>0.1886</v>
      </c>
      <c r="R72" s="43">
        <v>0.0028</v>
      </c>
      <c r="S72" s="43">
        <v>0.03370000000000001</v>
      </c>
      <c r="T72" s="43">
        <v>0.2938</v>
      </c>
      <c r="U72" s="43">
        <v>1</v>
      </c>
    </row>
    <row r="73" spans="1:21" s="19" customFormat="1" ht="30">
      <c r="A73" s="78">
        <v>13</v>
      </c>
      <c r="B73" s="76" t="s">
        <v>24</v>
      </c>
      <c r="C73" s="16" t="s">
        <v>24</v>
      </c>
      <c r="D73" s="71" t="s">
        <v>25</v>
      </c>
      <c r="E73" s="43">
        <v>0.6633</v>
      </c>
      <c r="F73" s="43">
        <v>0.0346</v>
      </c>
      <c r="G73" s="43"/>
      <c r="H73" s="43">
        <v>0.0013</v>
      </c>
      <c r="I73" s="43">
        <v>0.0057</v>
      </c>
      <c r="J73" s="43"/>
      <c r="K73" s="43">
        <v>0.7049</v>
      </c>
      <c r="L73" s="43">
        <v>0.0499</v>
      </c>
      <c r="M73" s="43">
        <v>0.0129</v>
      </c>
      <c r="N73" s="43">
        <v>0.0058</v>
      </c>
      <c r="O73" s="43">
        <v>0.0025</v>
      </c>
      <c r="P73" s="43">
        <v>0.0007</v>
      </c>
      <c r="Q73" s="43">
        <v>0.1852</v>
      </c>
      <c r="R73" s="43">
        <v>0.0029</v>
      </c>
      <c r="S73" s="43">
        <v>0.03519999999999999</v>
      </c>
      <c r="T73" s="43">
        <v>0.29510000000000003</v>
      </c>
      <c r="U73" s="43">
        <v>1</v>
      </c>
    </row>
    <row r="74" spans="1:21" s="53" customFormat="1" ht="30">
      <c r="A74" s="79"/>
      <c r="B74" s="77"/>
      <c r="C74" s="50" t="s">
        <v>106</v>
      </c>
      <c r="D74" s="71" t="s">
        <v>106</v>
      </c>
      <c r="E74" s="43">
        <v>0.7454</v>
      </c>
      <c r="F74" s="43">
        <v>0.0164</v>
      </c>
      <c r="G74" s="43"/>
      <c r="H74" s="43">
        <v>0.0074</v>
      </c>
      <c r="I74" s="43">
        <v>0.004</v>
      </c>
      <c r="J74" s="43"/>
      <c r="K74" s="43">
        <v>0.7731999999999999</v>
      </c>
      <c r="L74" s="43">
        <v>0.0353</v>
      </c>
      <c r="M74" s="43">
        <v>0.0091</v>
      </c>
      <c r="N74" s="43">
        <v>0.0041</v>
      </c>
      <c r="O74" s="43">
        <v>0.0018</v>
      </c>
      <c r="P74" s="43">
        <v>0.0005</v>
      </c>
      <c r="Q74" s="43">
        <v>0.1491</v>
      </c>
      <c r="R74" s="43">
        <v>0.002</v>
      </c>
      <c r="S74" s="43">
        <v>0.0249000000000001</v>
      </c>
      <c r="T74" s="43">
        <v>0.2268000000000001</v>
      </c>
      <c r="U74" s="43">
        <v>1</v>
      </c>
    </row>
    <row r="75" spans="1:21" s="19" customFormat="1" ht="15">
      <c r="A75" s="32">
        <v>14</v>
      </c>
      <c r="B75" s="16" t="s">
        <v>26</v>
      </c>
      <c r="C75" s="16" t="s">
        <v>26</v>
      </c>
      <c r="D75" s="71" t="s">
        <v>26</v>
      </c>
      <c r="E75" s="43">
        <v>0.6747</v>
      </c>
      <c r="F75" s="43">
        <v>0.0243</v>
      </c>
      <c r="G75" s="43"/>
      <c r="H75" s="43">
        <v>0.0011</v>
      </c>
      <c r="I75" s="43">
        <v>0.0054</v>
      </c>
      <c r="J75" s="43"/>
      <c r="K75" s="43">
        <v>0.7054999999999999</v>
      </c>
      <c r="L75" s="43">
        <v>0.0478</v>
      </c>
      <c r="M75" s="43">
        <v>0.0124</v>
      </c>
      <c r="N75" s="43">
        <v>0.0055</v>
      </c>
      <c r="O75" s="43">
        <v>0.0024</v>
      </c>
      <c r="P75" s="43">
        <v>0.0007</v>
      </c>
      <c r="Q75" s="43">
        <v>0.1892</v>
      </c>
      <c r="R75" s="43">
        <v>0.0028</v>
      </c>
      <c r="S75" s="43">
        <v>0.0337</v>
      </c>
      <c r="T75" s="43">
        <v>0.29450000000000004</v>
      </c>
      <c r="U75" s="43">
        <v>1</v>
      </c>
    </row>
    <row r="76" spans="1:21" s="19" customFormat="1" ht="30">
      <c r="A76" s="32">
        <v>15</v>
      </c>
      <c r="B76" s="21" t="s">
        <v>66</v>
      </c>
      <c r="C76" s="21" t="s">
        <v>66</v>
      </c>
      <c r="D76" s="72" t="s">
        <v>66</v>
      </c>
      <c r="E76" s="43">
        <v>0.666</v>
      </c>
      <c r="F76" s="43">
        <v>0.0364</v>
      </c>
      <c r="G76" s="43"/>
      <c r="H76" s="43">
        <v>0.0016</v>
      </c>
      <c r="I76" s="43">
        <v>0.0054</v>
      </c>
      <c r="J76" s="43"/>
      <c r="K76" s="43">
        <v>0.7094</v>
      </c>
      <c r="L76" s="43">
        <v>0.0472</v>
      </c>
      <c r="M76" s="43">
        <v>0.0122</v>
      </c>
      <c r="N76" s="43">
        <v>0.0055</v>
      </c>
      <c r="O76" s="43">
        <v>0.0024</v>
      </c>
      <c r="P76" s="43">
        <v>0.0007</v>
      </c>
      <c r="Q76" s="43">
        <v>0.1867</v>
      </c>
      <c r="R76" s="43">
        <v>0.0027</v>
      </c>
      <c r="S76" s="43">
        <v>0.0332</v>
      </c>
      <c r="T76" s="43">
        <v>0.2906</v>
      </c>
      <c r="U76" s="43">
        <v>1</v>
      </c>
    </row>
    <row r="77" spans="1:21" s="19" customFormat="1" ht="15">
      <c r="A77" s="32">
        <v>16</v>
      </c>
      <c r="B77" s="16" t="s">
        <v>27</v>
      </c>
      <c r="C77" s="16" t="s">
        <v>27</v>
      </c>
      <c r="D77" s="71" t="s">
        <v>28</v>
      </c>
      <c r="E77" s="43">
        <v>0.6652</v>
      </c>
      <c r="F77" s="43">
        <v>0.032</v>
      </c>
      <c r="G77" s="43"/>
      <c r="H77" s="43">
        <v>0.0012</v>
      </c>
      <c r="I77" s="43">
        <v>0.0057</v>
      </c>
      <c r="J77" s="43"/>
      <c r="K77" s="43">
        <v>0.7041000000000001</v>
      </c>
      <c r="L77" s="43">
        <v>0.05</v>
      </c>
      <c r="M77" s="43">
        <v>0.013</v>
      </c>
      <c r="N77" s="43">
        <v>0.0058</v>
      </c>
      <c r="O77" s="43">
        <v>0.0025</v>
      </c>
      <c r="P77" s="43">
        <v>0.0007</v>
      </c>
      <c r="Q77" s="43">
        <v>0.1858</v>
      </c>
      <c r="R77" s="43">
        <v>0.0029</v>
      </c>
      <c r="S77" s="43">
        <v>0.0352</v>
      </c>
      <c r="T77" s="43">
        <v>0.29590000000000005</v>
      </c>
      <c r="U77" s="43">
        <v>1</v>
      </c>
    </row>
    <row r="78" spans="1:21" s="19" customFormat="1" ht="15">
      <c r="A78" s="32">
        <v>17</v>
      </c>
      <c r="B78" s="16" t="s">
        <v>67</v>
      </c>
      <c r="C78" s="16" t="s">
        <v>67</v>
      </c>
      <c r="D78" s="71" t="s">
        <v>68</v>
      </c>
      <c r="E78" s="43">
        <v>0.6705</v>
      </c>
      <c r="F78" s="43">
        <v>0.0301</v>
      </c>
      <c r="G78" s="43"/>
      <c r="H78" s="43">
        <v>0.0013</v>
      </c>
      <c r="I78" s="43">
        <v>0.0054</v>
      </c>
      <c r="J78" s="43"/>
      <c r="K78" s="43">
        <v>0.7072999999999999</v>
      </c>
      <c r="L78" s="43">
        <v>0.0475</v>
      </c>
      <c r="M78" s="43">
        <v>0.0123</v>
      </c>
      <c r="N78" s="43">
        <v>0.0055</v>
      </c>
      <c r="O78" s="43">
        <v>0.0024</v>
      </c>
      <c r="P78" s="43">
        <v>0.0007</v>
      </c>
      <c r="Q78" s="43">
        <v>0.188</v>
      </c>
      <c r="R78" s="43">
        <v>0.0027</v>
      </c>
      <c r="S78" s="43">
        <v>0.0336000000000001</v>
      </c>
      <c r="T78" s="43">
        <v>0.29270000000000007</v>
      </c>
      <c r="U78" s="43">
        <v>1</v>
      </c>
    </row>
    <row r="79" spans="1:21" s="19" customFormat="1" ht="15">
      <c r="A79" s="32">
        <v>18</v>
      </c>
      <c r="B79" s="24" t="s">
        <v>29</v>
      </c>
      <c r="C79" s="24" t="s">
        <v>29</v>
      </c>
      <c r="D79" s="70" t="s">
        <v>30</v>
      </c>
      <c r="E79" s="43">
        <v>0.671</v>
      </c>
      <c r="F79" s="43">
        <v>0.0294</v>
      </c>
      <c r="G79" s="43"/>
      <c r="H79" s="43">
        <v>0.0013</v>
      </c>
      <c r="I79" s="43">
        <v>0.0054</v>
      </c>
      <c r="J79" s="43"/>
      <c r="K79" s="43">
        <v>0.7071</v>
      </c>
      <c r="L79" s="43">
        <v>0.0476</v>
      </c>
      <c r="M79" s="43">
        <v>0.0123</v>
      </c>
      <c r="N79" s="43">
        <v>0.0055</v>
      </c>
      <c r="O79" s="43">
        <v>0.0024</v>
      </c>
      <c r="P79" s="43">
        <v>0.0007</v>
      </c>
      <c r="Q79" s="43">
        <v>0.1882</v>
      </c>
      <c r="R79" s="43">
        <v>0.0028</v>
      </c>
      <c r="S79" s="43">
        <v>0.03340000000000001</v>
      </c>
      <c r="T79" s="43">
        <v>0.29290000000000005</v>
      </c>
      <c r="U79" s="43">
        <v>1</v>
      </c>
    </row>
    <row r="80" spans="1:21" s="19" customFormat="1" ht="15">
      <c r="A80" s="32">
        <v>19</v>
      </c>
      <c r="B80" s="24" t="s">
        <v>69</v>
      </c>
      <c r="C80" s="24" t="s">
        <v>69</v>
      </c>
      <c r="D80" s="70" t="s">
        <v>70</v>
      </c>
      <c r="E80" s="43">
        <v>0.6637</v>
      </c>
      <c r="F80" s="43">
        <v>0.033</v>
      </c>
      <c r="G80" s="43"/>
      <c r="H80" s="43">
        <v>0.0012</v>
      </c>
      <c r="I80" s="43">
        <v>0.0057</v>
      </c>
      <c r="J80" s="43"/>
      <c r="K80" s="43">
        <v>0.7036</v>
      </c>
      <c r="L80" s="43">
        <v>0.0505</v>
      </c>
      <c r="M80" s="43">
        <v>0.0131</v>
      </c>
      <c r="N80" s="43">
        <v>0.0058</v>
      </c>
      <c r="O80" s="43">
        <v>0.0026</v>
      </c>
      <c r="P80" s="43">
        <v>0.0007</v>
      </c>
      <c r="Q80" s="43">
        <v>0.1852</v>
      </c>
      <c r="R80" s="43">
        <v>0.0029</v>
      </c>
      <c r="S80" s="43">
        <v>0.035599999999999986</v>
      </c>
      <c r="T80" s="43">
        <v>0.2964</v>
      </c>
      <c r="U80" s="43">
        <v>1</v>
      </c>
    </row>
    <row r="81" spans="1:21" s="19" customFormat="1" ht="105">
      <c r="A81" s="32">
        <v>20</v>
      </c>
      <c r="B81" s="16" t="s">
        <v>31</v>
      </c>
      <c r="C81" s="16" t="s">
        <v>32</v>
      </c>
      <c r="D81" s="71" t="s">
        <v>32</v>
      </c>
      <c r="E81" s="43">
        <v>0.6456</v>
      </c>
      <c r="F81" s="43">
        <v>0.0602</v>
      </c>
      <c r="G81" s="43"/>
      <c r="H81" s="43">
        <v>0.0015</v>
      </c>
      <c r="I81" s="43">
        <v>0.0055</v>
      </c>
      <c r="J81" s="43"/>
      <c r="K81" s="43">
        <v>0.7127999999999999</v>
      </c>
      <c r="L81" s="43">
        <v>0.0486</v>
      </c>
      <c r="M81" s="43">
        <v>0.0126</v>
      </c>
      <c r="N81" s="43">
        <v>0.0056</v>
      </c>
      <c r="O81" s="43">
        <v>0.0025</v>
      </c>
      <c r="P81" s="43">
        <v>0.0007</v>
      </c>
      <c r="Q81" s="43">
        <v>0.1803</v>
      </c>
      <c r="R81" s="43">
        <v>0.0028</v>
      </c>
      <c r="S81" s="43">
        <v>0.034100000000000234</v>
      </c>
      <c r="T81" s="43">
        <v>0.28720000000000023</v>
      </c>
      <c r="U81" s="43">
        <v>1</v>
      </c>
    </row>
    <row r="82" spans="1:21" s="19" customFormat="1" ht="30">
      <c r="A82" s="32">
        <v>21</v>
      </c>
      <c r="B82" s="24" t="s">
        <v>33</v>
      </c>
      <c r="C82" s="24" t="s">
        <v>34</v>
      </c>
      <c r="D82" s="70" t="s">
        <v>35</v>
      </c>
      <c r="E82" s="43">
        <v>0.6693</v>
      </c>
      <c r="F82" s="43">
        <v>0.0318</v>
      </c>
      <c r="G82" s="43"/>
      <c r="H82" s="43">
        <v>0.0014</v>
      </c>
      <c r="I82" s="43">
        <v>0.0054</v>
      </c>
      <c r="J82" s="43"/>
      <c r="K82" s="43">
        <v>0.7079</v>
      </c>
      <c r="L82" s="43">
        <v>0.0475</v>
      </c>
      <c r="M82" s="43">
        <v>0.0123</v>
      </c>
      <c r="N82" s="43">
        <v>0.0055</v>
      </c>
      <c r="O82" s="43">
        <v>0.0024</v>
      </c>
      <c r="P82" s="43">
        <v>0.0007</v>
      </c>
      <c r="Q82" s="43">
        <v>0.1877</v>
      </c>
      <c r="R82" s="43">
        <v>0.0027</v>
      </c>
      <c r="S82" s="43">
        <v>0.03330000000000001</v>
      </c>
      <c r="T82" s="43">
        <v>0.29209999999999997</v>
      </c>
      <c r="U82" s="43">
        <v>1</v>
      </c>
    </row>
    <row r="83" spans="1:21" s="19" customFormat="1" ht="60">
      <c r="A83" s="32">
        <v>22</v>
      </c>
      <c r="B83" s="16" t="s">
        <v>36</v>
      </c>
      <c r="C83" s="16" t="s">
        <v>44</v>
      </c>
      <c r="D83" s="71" t="s">
        <v>44</v>
      </c>
      <c r="E83" s="43">
        <v>0.6696</v>
      </c>
      <c r="F83" s="43">
        <v>0.0313</v>
      </c>
      <c r="G83" s="43"/>
      <c r="H83" s="43">
        <v>0.0014</v>
      </c>
      <c r="I83" s="43">
        <v>0.0054</v>
      </c>
      <c r="J83" s="43"/>
      <c r="K83" s="43">
        <v>0.7076999999999999</v>
      </c>
      <c r="L83" s="43">
        <v>0.0475</v>
      </c>
      <c r="M83" s="43">
        <v>0.0123</v>
      </c>
      <c r="N83" s="43">
        <v>0.0055</v>
      </c>
      <c r="O83" s="43">
        <v>0.0024</v>
      </c>
      <c r="P83" s="43">
        <v>0.0007</v>
      </c>
      <c r="Q83" s="43">
        <v>0.1878</v>
      </c>
      <c r="R83" s="43">
        <v>0.0028</v>
      </c>
      <c r="S83" s="43">
        <v>0.03330000000000023</v>
      </c>
      <c r="T83" s="43">
        <v>0.2923000000000002</v>
      </c>
      <c r="U83" s="43">
        <v>1</v>
      </c>
    </row>
    <row r="84" spans="1:21" s="19" customFormat="1" ht="15">
      <c r="A84" s="32">
        <v>23</v>
      </c>
      <c r="B84" s="16" t="s">
        <v>37</v>
      </c>
      <c r="C84" s="16" t="s">
        <v>37</v>
      </c>
      <c r="D84" s="71" t="s">
        <v>38</v>
      </c>
      <c r="E84" s="43">
        <v>0.6665</v>
      </c>
      <c r="F84" s="43">
        <v>0.0356</v>
      </c>
      <c r="G84" s="43"/>
      <c r="H84" s="43">
        <v>0.0016</v>
      </c>
      <c r="I84" s="43">
        <v>0.0054</v>
      </c>
      <c r="J84" s="43"/>
      <c r="K84" s="43">
        <v>0.7091</v>
      </c>
      <c r="L84" s="43">
        <v>0.0473</v>
      </c>
      <c r="M84" s="43">
        <v>0.0123</v>
      </c>
      <c r="N84" s="43">
        <v>0.0055</v>
      </c>
      <c r="O84" s="43">
        <v>0.0024</v>
      </c>
      <c r="P84" s="43">
        <v>0.0007</v>
      </c>
      <c r="Q84" s="43">
        <v>0.1869</v>
      </c>
      <c r="R84" s="43">
        <v>0.0027</v>
      </c>
      <c r="S84" s="43">
        <v>0.033100000000000025</v>
      </c>
      <c r="T84" s="43">
        <v>0.2909</v>
      </c>
      <c r="U84" s="43">
        <v>1</v>
      </c>
    </row>
    <row r="85" spans="1:21" s="19" customFormat="1" ht="15">
      <c r="A85" s="78">
        <v>24</v>
      </c>
      <c r="B85" s="76" t="s">
        <v>39</v>
      </c>
      <c r="C85" s="16" t="s">
        <v>39</v>
      </c>
      <c r="D85" s="71" t="s">
        <v>40</v>
      </c>
      <c r="E85" s="43">
        <v>0.6473</v>
      </c>
      <c r="F85" s="43">
        <v>0.0512</v>
      </c>
      <c r="G85" s="43"/>
      <c r="H85" s="43">
        <v>0.0019</v>
      </c>
      <c r="I85" s="43">
        <v>0.0059</v>
      </c>
      <c r="J85" s="43"/>
      <c r="K85" s="43">
        <v>0.7063</v>
      </c>
      <c r="L85" s="43">
        <v>0.0516</v>
      </c>
      <c r="M85" s="43">
        <v>0.0134</v>
      </c>
      <c r="N85" s="43">
        <v>0.006</v>
      </c>
      <c r="O85" s="43">
        <v>0.0026</v>
      </c>
      <c r="P85" s="43">
        <v>0.0007</v>
      </c>
      <c r="Q85" s="43">
        <v>0.1801</v>
      </c>
      <c r="R85" s="43">
        <v>0.003</v>
      </c>
      <c r="S85" s="43">
        <v>0.0363</v>
      </c>
      <c r="T85" s="43">
        <v>0.2937</v>
      </c>
      <c r="U85" s="43">
        <v>1</v>
      </c>
    </row>
    <row r="86" spans="1:21" s="53" customFormat="1" ht="15">
      <c r="A86" s="79"/>
      <c r="B86" s="77"/>
      <c r="C86" s="50" t="s">
        <v>107</v>
      </c>
      <c r="D86" s="71" t="s">
        <v>107</v>
      </c>
      <c r="E86" s="43">
        <v>0.7454</v>
      </c>
      <c r="F86" s="43">
        <v>0.0092</v>
      </c>
      <c r="G86" s="43"/>
      <c r="H86" s="43">
        <v>0.0043</v>
      </c>
      <c r="I86" s="43">
        <v>0.0045</v>
      </c>
      <c r="J86" s="43"/>
      <c r="K86" s="43">
        <v>0.7633999999999999</v>
      </c>
      <c r="L86" s="43">
        <v>0.0398</v>
      </c>
      <c r="M86" s="43">
        <v>0.0103</v>
      </c>
      <c r="N86" s="43">
        <v>0.0046</v>
      </c>
      <c r="O86" s="43">
        <v>0.002</v>
      </c>
      <c r="P86" s="43">
        <v>0.0006</v>
      </c>
      <c r="Q86" s="43">
        <v>0.1491</v>
      </c>
      <c r="R86" s="43">
        <v>0.0023</v>
      </c>
      <c r="S86" s="43">
        <v>0.027900000000000234</v>
      </c>
      <c r="T86" s="43">
        <v>0.23660000000000025</v>
      </c>
      <c r="U86" s="43">
        <v>1</v>
      </c>
    </row>
    <row r="87" spans="1:21" s="19" customFormat="1" ht="15">
      <c r="A87" s="32">
        <v>25</v>
      </c>
      <c r="B87" s="24" t="s">
        <v>71</v>
      </c>
      <c r="C87" s="24" t="s">
        <v>72</v>
      </c>
      <c r="D87" s="70" t="s">
        <v>73</v>
      </c>
      <c r="E87" s="43">
        <v>0.6635</v>
      </c>
      <c r="F87" s="43">
        <v>0.0397</v>
      </c>
      <c r="G87" s="43"/>
      <c r="H87" s="43">
        <v>0.0017</v>
      </c>
      <c r="I87" s="43">
        <v>0.0053</v>
      </c>
      <c r="J87" s="43"/>
      <c r="K87" s="43">
        <v>0.7101999999999999</v>
      </c>
      <c r="L87" s="43">
        <v>0.0471</v>
      </c>
      <c r="M87" s="43">
        <v>0.0122</v>
      </c>
      <c r="N87" s="43">
        <v>0.0054</v>
      </c>
      <c r="O87" s="43">
        <v>0.0024</v>
      </c>
      <c r="P87" s="43">
        <v>0.0007</v>
      </c>
      <c r="Q87" s="43">
        <v>0.1861</v>
      </c>
      <c r="R87" s="43">
        <v>0.0027</v>
      </c>
      <c r="S87" s="43">
        <v>0.033199999999999986</v>
      </c>
      <c r="T87" s="43">
        <v>0.2898</v>
      </c>
      <c r="U87" s="43">
        <v>1</v>
      </c>
    </row>
    <row r="88" spans="1:21" s="19" customFormat="1" ht="45">
      <c r="A88" s="30">
        <v>26</v>
      </c>
      <c r="B88" s="33" t="s">
        <v>74</v>
      </c>
      <c r="C88" s="21" t="s">
        <v>41</v>
      </c>
      <c r="D88" s="72" t="s">
        <v>42</v>
      </c>
      <c r="E88" s="43">
        <v>0.6726</v>
      </c>
      <c r="F88" s="43">
        <v>0.0232</v>
      </c>
      <c r="G88" s="43"/>
      <c r="H88" s="43">
        <v>0.0009</v>
      </c>
      <c r="I88" s="43">
        <v>0.0056</v>
      </c>
      <c r="J88" s="43"/>
      <c r="K88" s="43">
        <v>0.7023</v>
      </c>
      <c r="L88" s="43">
        <v>0.0497</v>
      </c>
      <c r="M88" s="43">
        <v>0.0129</v>
      </c>
      <c r="N88" s="43">
        <v>0.0058</v>
      </c>
      <c r="O88" s="43">
        <v>0.0025</v>
      </c>
      <c r="P88" s="43">
        <v>0.0007</v>
      </c>
      <c r="Q88" s="43">
        <v>0.1881</v>
      </c>
      <c r="R88" s="43">
        <v>0.0029</v>
      </c>
      <c r="S88" s="43">
        <v>0.03509999999999999</v>
      </c>
      <c r="T88" s="43">
        <v>0.29769999999999996</v>
      </c>
      <c r="U88" s="43">
        <v>1</v>
      </c>
    </row>
    <row r="89" spans="1:21" s="19" customFormat="1" ht="15">
      <c r="A89" s="32">
        <v>27</v>
      </c>
      <c r="B89" s="16" t="s">
        <v>75</v>
      </c>
      <c r="C89" s="16" t="s">
        <v>75</v>
      </c>
      <c r="D89" s="71" t="s">
        <v>75</v>
      </c>
      <c r="E89" s="43">
        <v>0.6768</v>
      </c>
      <c r="F89" s="43">
        <v>0.0214</v>
      </c>
      <c r="G89" s="43"/>
      <c r="H89" s="43">
        <v>0.0009</v>
      </c>
      <c r="I89" s="43">
        <v>0.0054</v>
      </c>
      <c r="J89" s="43"/>
      <c r="K89" s="43">
        <v>0.7044999999999999</v>
      </c>
      <c r="L89" s="43">
        <v>0.048</v>
      </c>
      <c r="M89" s="43">
        <v>0.0124</v>
      </c>
      <c r="N89" s="43">
        <v>0.0056</v>
      </c>
      <c r="O89" s="43">
        <v>0.0024</v>
      </c>
      <c r="P89" s="43">
        <v>0.0007</v>
      </c>
      <c r="Q89" s="43">
        <v>0.1898</v>
      </c>
      <c r="R89" s="43">
        <v>0.0028</v>
      </c>
      <c r="S89" s="43">
        <v>0.0338</v>
      </c>
      <c r="T89" s="43">
        <v>0.29550000000000004</v>
      </c>
      <c r="U89" s="43">
        <v>1</v>
      </c>
    </row>
    <row r="90" spans="1:21" s="19" customFormat="1" ht="15">
      <c r="A90" s="32">
        <v>28</v>
      </c>
      <c r="B90" s="21" t="s">
        <v>76</v>
      </c>
      <c r="C90" s="21" t="s">
        <v>77</v>
      </c>
      <c r="D90" s="72" t="s">
        <v>78</v>
      </c>
      <c r="E90" s="43">
        <v>0.6691</v>
      </c>
      <c r="F90" s="43">
        <v>0.032</v>
      </c>
      <c r="G90" s="43"/>
      <c r="H90" s="43">
        <v>0.0014</v>
      </c>
      <c r="I90" s="43">
        <v>0.0054</v>
      </c>
      <c r="J90" s="43"/>
      <c r="K90" s="43">
        <v>0.7079</v>
      </c>
      <c r="L90" s="43">
        <v>0.0475</v>
      </c>
      <c r="M90" s="43">
        <v>0.0123</v>
      </c>
      <c r="N90" s="43">
        <v>0.0055</v>
      </c>
      <c r="O90" s="43">
        <v>0.0024</v>
      </c>
      <c r="P90" s="43">
        <v>0.0007</v>
      </c>
      <c r="Q90" s="43">
        <v>0.1876</v>
      </c>
      <c r="R90" s="43">
        <v>0.0028</v>
      </c>
      <c r="S90" s="43">
        <v>0.03330000000000001</v>
      </c>
      <c r="T90" s="43">
        <v>0.2921</v>
      </c>
      <c r="U90" s="43">
        <v>1</v>
      </c>
    </row>
    <row r="91" spans="1:21" s="19" customFormat="1" ht="30">
      <c r="A91" s="32">
        <v>29</v>
      </c>
      <c r="B91" s="21" t="s">
        <v>45</v>
      </c>
      <c r="C91" s="16" t="s">
        <v>45</v>
      </c>
      <c r="D91" s="71" t="str">
        <f>C91</f>
        <v>Стоматология общей практики</v>
      </c>
      <c r="E91" s="43">
        <v>0.6329</v>
      </c>
      <c r="F91" s="43">
        <v>0.1249</v>
      </c>
      <c r="G91" s="43"/>
      <c r="H91" s="43">
        <v>0.0027</v>
      </c>
      <c r="I91" s="43">
        <v>0.003</v>
      </c>
      <c r="J91" s="43"/>
      <c r="K91" s="43">
        <v>0.7635000000000001</v>
      </c>
      <c r="L91" s="43">
        <v>0.0268</v>
      </c>
      <c r="M91" s="43">
        <v>0.0069</v>
      </c>
      <c r="N91" s="43">
        <v>0.0031</v>
      </c>
      <c r="O91" s="43">
        <v>0.0014</v>
      </c>
      <c r="P91" s="43">
        <v>0.0004</v>
      </c>
      <c r="Q91" s="43">
        <v>0.1776</v>
      </c>
      <c r="R91" s="43">
        <v>0.0015</v>
      </c>
      <c r="S91" s="43">
        <v>0.01880000000000001</v>
      </c>
      <c r="T91" s="43">
        <v>0.23650000000000002</v>
      </c>
      <c r="U91" s="43">
        <v>1</v>
      </c>
    </row>
    <row r="92" spans="1:21" s="19" customFormat="1" ht="15">
      <c r="A92" s="32">
        <v>30</v>
      </c>
      <c r="B92" s="16" t="s">
        <v>79</v>
      </c>
      <c r="C92" s="16" t="s">
        <v>46</v>
      </c>
      <c r="D92" s="71" t="str">
        <f>C92</f>
        <v>Стоматология З**</v>
      </c>
      <c r="E92" s="43">
        <v>0.6208</v>
      </c>
      <c r="F92" s="43">
        <v>0.1413</v>
      </c>
      <c r="G92" s="43"/>
      <c r="H92" s="43">
        <v>0.003</v>
      </c>
      <c r="I92" s="43">
        <v>0.0029</v>
      </c>
      <c r="J92" s="43"/>
      <c r="K92" s="43">
        <v>0.768</v>
      </c>
      <c r="L92" s="43">
        <v>0.0263</v>
      </c>
      <c r="M92" s="43">
        <v>0.0068</v>
      </c>
      <c r="N92" s="43">
        <v>0.003</v>
      </c>
      <c r="O92" s="43">
        <v>0.0013</v>
      </c>
      <c r="P92" s="43">
        <v>0.0003</v>
      </c>
      <c r="Q92" s="43">
        <v>0.1741</v>
      </c>
      <c r="R92" s="43">
        <v>0.0015</v>
      </c>
      <c r="S92" s="43">
        <v>0.018699999999999977</v>
      </c>
      <c r="T92" s="43">
        <v>0.23199999999999998</v>
      </c>
      <c r="U92" s="43">
        <v>1</v>
      </c>
    </row>
    <row r="93" spans="1:21" s="19" customFormat="1" ht="30">
      <c r="A93" s="32">
        <v>31</v>
      </c>
      <c r="B93" s="16" t="s">
        <v>47</v>
      </c>
      <c r="C93" s="16" t="s">
        <v>47</v>
      </c>
      <c r="D93" s="71" t="str">
        <f>C93</f>
        <v>Стоматология детская</v>
      </c>
      <c r="E93" s="43">
        <v>0.6329</v>
      </c>
      <c r="F93" s="43">
        <v>0.1249</v>
      </c>
      <c r="G93" s="43"/>
      <c r="H93" s="43">
        <v>0.0027</v>
      </c>
      <c r="I93" s="43">
        <v>0.003</v>
      </c>
      <c r="J93" s="43"/>
      <c r="K93" s="43">
        <v>0.7635000000000001</v>
      </c>
      <c r="L93" s="43">
        <v>0.0268</v>
      </c>
      <c r="M93" s="43">
        <v>0.0069</v>
      </c>
      <c r="N93" s="43">
        <v>0.0031</v>
      </c>
      <c r="O93" s="43">
        <v>0.0014</v>
      </c>
      <c r="P93" s="43">
        <v>0.0004</v>
      </c>
      <c r="Q93" s="43">
        <v>0.1776</v>
      </c>
      <c r="R93" s="43">
        <v>0.0015</v>
      </c>
      <c r="S93" s="43">
        <v>0.01880000000000001</v>
      </c>
      <c r="T93" s="43">
        <v>0.23650000000000002</v>
      </c>
      <c r="U93" s="43">
        <v>1</v>
      </c>
    </row>
    <row r="94" spans="1:21" s="19" customFormat="1" ht="30">
      <c r="A94" s="32">
        <v>32</v>
      </c>
      <c r="B94" s="16" t="s">
        <v>48</v>
      </c>
      <c r="C94" s="16" t="s">
        <v>48</v>
      </c>
      <c r="D94" s="71" t="s">
        <v>48</v>
      </c>
      <c r="E94" s="43">
        <v>0.6329</v>
      </c>
      <c r="F94" s="43">
        <v>0.1249</v>
      </c>
      <c r="G94" s="43"/>
      <c r="H94" s="43">
        <v>0.0027</v>
      </c>
      <c r="I94" s="43">
        <v>0.003</v>
      </c>
      <c r="J94" s="43"/>
      <c r="K94" s="43">
        <v>0.7635000000000001</v>
      </c>
      <c r="L94" s="43">
        <v>0.0268</v>
      </c>
      <c r="M94" s="43">
        <v>0.0069</v>
      </c>
      <c r="N94" s="43">
        <v>0.0031</v>
      </c>
      <c r="O94" s="43">
        <v>0.0014</v>
      </c>
      <c r="P94" s="43">
        <v>0.0004</v>
      </c>
      <c r="Q94" s="43">
        <v>0.1776</v>
      </c>
      <c r="R94" s="43">
        <v>0.0015</v>
      </c>
      <c r="S94" s="43">
        <v>0.01880000000000001</v>
      </c>
      <c r="T94" s="43">
        <v>0.23650000000000002</v>
      </c>
      <c r="U94" s="43">
        <v>1</v>
      </c>
    </row>
    <row r="95" spans="1:21" s="19" customFormat="1" ht="30">
      <c r="A95" s="32">
        <v>33</v>
      </c>
      <c r="B95" s="16" t="s">
        <v>49</v>
      </c>
      <c r="C95" s="16" t="s">
        <v>49</v>
      </c>
      <c r="D95" s="71" t="str">
        <f>C95</f>
        <v>Стоматология хирургическая</v>
      </c>
      <c r="E95" s="43">
        <v>0.6329</v>
      </c>
      <c r="F95" s="43">
        <v>0.1249</v>
      </c>
      <c r="G95" s="43"/>
      <c r="H95" s="43">
        <v>0.0027</v>
      </c>
      <c r="I95" s="43">
        <v>0.003</v>
      </c>
      <c r="J95" s="43"/>
      <c r="K95" s="43">
        <v>0.7635000000000001</v>
      </c>
      <c r="L95" s="43">
        <v>0.0268</v>
      </c>
      <c r="M95" s="43">
        <v>0.0069</v>
      </c>
      <c r="N95" s="43">
        <v>0.0031</v>
      </c>
      <c r="O95" s="43">
        <v>0.0014</v>
      </c>
      <c r="P95" s="43">
        <v>0.0004</v>
      </c>
      <c r="Q95" s="43">
        <v>0.1776</v>
      </c>
      <c r="R95" s="43">
        <v>0.0015</v>
      </c>
      <c r="S95" s="43">
        <v>0.01880000000000001</v>
      </c>
      <c r="T95" s="43">
        <v>0.23650000000000002</v>
      </c>
      <c r="U95" s="43">
        <v>1</v>
      </c>
    </row>
    <row r="96" spans="1:21" s="19" customFormat="1" ht="15">
      <c r="A96" s="32">
        <v>34</v>
      </c>
      <c r="B96" s="16" t="s">
        <v>80</v>
      </c>
      <c r="C96" s="16" t="s">
        <v>80</v>
      </c>
      <c r="D96" s="71" t="str">
        <f>C96</f>
        <v>Ортодонтия</v>
      </c>
      <c r="E96" s="43">
        <v>0.6329</v>
      </c>
      <c r="F96" s="43">
        <v>0.1249</v>
      </c>
      <c r="G96" s="43"/>
      <c r="H96" s="43">
        <v>0.0027</v>
      </c>
      <c r="I96" s="43">
        <v>0.003</v>
      </c>
      <c r="J96" s="43"/>
      <c r="K96" s="43">
        <v>0.7635000000000001</v>
      </c>
      <c r="L96" s="43">
        <v>0.0268</v>
      </c>
      <c r="M96" s="43">
        <v>0.0069</v>
      </c>
      <c r="N96" s="43">
        <v>0.0031</v>
      </c>
      <c r="O96" s="43">
        <v>0.0014</v>
      </c>
      <c r="P96" s="43">
        <v>0.0004</v>
      </c>
      <c r="Q96" s="43">
        <v>0.1776</v>
      </c>
      <c r="R96" s="43">
        <v>0.0015</v>
      </c>
      <c r="S96" s="43">
        <v>0.01880000000000001</v>
      </c>
      <c r="T96" s="43">
        <v>0.23650000000000002</v>
      </c>
      <c r="U96" s="43">
        <v>1</v>
      </c>
    </row>
  </sheetData>
  <sheetProtection/>
  <mergeCells count="79">
    <mergeCell ref="A2:U2"/>
    <mergeCell ref="A3:U3"/>
    <mergeCell ref="A4:U4"/>
    <mergeCell ref="R1:U1"/>
    <mergeCell ref="H13:J13"/>
    <mergeCell ref="K13:O13"/>
    <mergeCell ref="D9:G9"/>
    <mergeCell ref="H9:J9"/>
    <mergeCell ref="K9:O9"/>
    <mergeCell ref="A6:I6"/>
    <mergeCell ref="A7:O7"/>
    <mergeCell ref="D11:G11"/>
    <mergeCell ref="H11:J11"/>
    <mergeCell ref="K11:O11"/>
    <mergeCell ref="D13:G13"/>
    <mergeCell ref="H12:J12"/>
    <mergeCell ref="K12:O12"/>
    <mergeCell ref="A15:A16"/>
    <mergeCell ref="B15:B16"/>
    <mergeCell ref="C15:C16"/>
    <mergeCell ref="D15:D16"/>
    <mergeCell ref="A31:A32"/>
    <mergeCell ref="U15:U16"/>
    <mergeCell ref="T15:T16"/>
    <mergeCell ref="E15:E16"/>
    <mergeCell ref="F15:H15"/>
    <mergeCell ref="Q15:Q16"/>
    <mergeCell ref="R15:R16"/>
    <mergeCell ref="S15:S16"/>
    <mergeCell ref="A28:A29"/>
    <mergeCell ref="B28:B29"/>
    <mergeCell ref="K15:K16"/>
    <mergeCell ref="L15:L16"/>
    <mergeCell ref="P9:T9"/>
    <mergeCell ref="B31:B32"/>
    <mergeCell ref="P11:T11"/>
    <mergeCell ref="P10:T10"/>
    <mergeCell ref="O15:O16"/>
    <mergeCell ref="P15:P16"/>
    <mergeCell ref="P13:T13"/>
    <mergeCell ref="P12:T12"/>
    <mergeCell ref="M15:M16"/>
    <mergeCell ref="N15:N16"/>
    <mergeCell ref="A8:J8"/>
    <mergeCell ref="A14:N14"/>
    <mergeCell ref="D10:G10"/>
    <mergeCell ref="H10:J10"/>
    <mergeCell ref="K10:O10"/>
    <mergeCell ref="D12:G12"/>
    <mergeCell ref="I15:I16"/>
    <mergeCell ref="J15:J16"/>
    <mergeCell ref="A57:A58"/>
    <mergeCell ref="B57:B58"/>
    <mergeCell ref="C57:C58"/>
    <mergeCell ref="D57:D58"/>
    <mergeCell ref="E57:E58"/>
    <mergeCell ref="F57:H57"/>
    <mergeCell ref="I57:I58"/>
    <mergeCell ref="J57:J58"/>
    <mergeCell ref="K57:K58"/>
    <mergeCell ref="U57:U58"/>
    <mergeCell ref="O57:O58"/>
    <mergeCell ref="P57:P58"/>
    <mergeCell ref="Q57:Q58"/>
    <mergeCell ref="R57:R58"/>
    <mergeCell ref="S57:S58"/>
    <mergeCell ref="T57:T58"/>
    <mergeCell ref="B43:B44"/>
    <mergeCell ref="A43:A44"/>
    <mergeCell ref="B56:P56"/>
    <mergeCell ref="L57:L58"/>
    <mergeCell ref="M57:M58"/>
    <mergeCell ref="N57:N58"/>
    <mergeCell ref="B85:B86"/>
    <mergeCell ref="A85:A86"/>
    <mergeCell ref="A70:A71"/>
    <mergeCell ref="B70:B71"/>
    <mergeCell ref="B73:B74"/>
    <mergeCell ref="A73:A74"/>
  </mergeCells>
  <printOptions/>
  <pageMargins left="0.47" right="0.48" top="0.39" bottom="0.41" header="0.5" footer="0.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2017-02-28T14:30:31Z</cp:lastPrinted>
  <dcterms:created xsi:type="dcterms:W3CDTF">2006-09-16T00:00:00Z</dcterms:created>
  <dcterms:modified xsi:type="dcterms:W3CDTF">2017-02-28T14:30:32Z</dcterms:modified>
  <cp:category/>
  <cp:version/>
  <cp:contentType/>
  <cp:contentStatus/>
</cp:coreProperties>
</file>