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" sheetId="1" r:id="rId1"/>
  </sheets>
  <definedNames>
    <definedName name="_xlnm.Print_Titles" localSheetId="0">'Часть I'!$14:$16</definedName>
    <definedName name="_xlnm.Print_Area" localSheetId="0">'Часть I'!$A$1:$U$117</definedName>
  </definedNames>
  <calcPr fullCalcOnLoad="1"/>
</workbook>
</file>

<file path=xl/sharedStrings.xml><?xml version="1.0" encoding="utf-8"?>
<sst xmlns="http://schemas.openxmlformats.org/spreadsheetml/2006/main" count="390" uniqueCount="164">
  <si>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</si>
  <si>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</si>
  <si>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</si>
  <si>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</si>
  <si>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</si>
  <si>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</si>
  <si>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</si>
  <si>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</si>
  <si>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</si>
  <si>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</si>
  <si>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</si>
  <si>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</si>
  <si>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</si>
  <si>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</si>
  <si>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</si>
  <si>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</si>
  <si>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Урология</t>
  </si>
  <si>
    <t>Хирургия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</si>
  <si>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</si>
  <si>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</si>
  <si>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</si>
  <si>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</si>
  <si>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Доля расходования средств в процентах по направлениям расходования средств</t>
  </si>
  <si>
    <t>Онкология</t>
  </si>
  <si>
    <t>Дерматовенерология</t>
  </si>
  <si>
    <t>Общая врачебная практика (семейная медицина)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</si>
  <si>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</si>
  <si>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</si>
  <si>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</si>
  <si>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</si>
  <si>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</si>
  <si>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</si>
  <si>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</si>
  <si>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минимальное значение_______% от среднего значения</t>
  </si>
  <si>
    <t>максимальное значение_______% от среднего значения</t>
  </si>
  <si>
    <t>Кардиология</t>
  </si>
  <si>
    <t>Кардиология ДСП</t>
  </si>
  <si>
    <t xml:space="preserve">Кардиология СДП </t>
  </si>
  <si>
    <t>Педиатрия ДСП</t>
  </si>
  <si>
    <t>Педиатрия СД</t>
  </si>
  <si>
    <t xml:space="preserve">Педиатрия СДП </t>
  </si>
  <si>
    <t>Терапия ДСП ГХТ1</t>
  </si>
  <si>
    <t>Терапия ДСП ГХТ2</t>
  </si>
  <si>
    <t>Терапия ДСП ГХТ5</t>
  </si>
  <si>
    <t>Терапия ДСП ГХТ11</t>
  </si>
  <si>
    <t>Терапия ДСП ОХТ1</t>
  </si>
  <si>
    <t>Терапия ДСП ОХТ3</t>
  </si>
  <si>
    <t>Терапия ДСП ОХТ5</t>
  </si>
  <si>
    <t>Терапия СД</t>
  </si>
  <si>
    <t xml:space="preserve">Терапия СДП </t>
  </si>
  <si>
    <t>Терапия СДП ОВИН</t>
  </si>
  <si>
    <t>4</t>
  </si>
  <si>
    <t xml:space="preserve">Травматология и ортопедия СДП </t>
  </si>
  <si>
    <t>Травматология и ортопедия СДП ВМ</t>
  </si>
  <si>
    <t>5</t>
  </si>
  <si>
    <t>Хирургия ДСП</t>
  </si>
  <si>
    <t xml:space="preserve">Хирургия СДП </t>
  </si>
  <si>
    <t>Хирургия ДСП МО1</t>
  </si>
  <si>
    <t>Гинекология ДСП</t>
  </si>
  <si>
    <t xml:space="preserve">Гинекология СДП </t>
  </si>
  <si>
    <t>Офтальмология ДСП</t>
  </si>
  <si>
    <t xml:space="preserve">Офтальмология СДП </t>
  </si>
  <si>
    <t>Неврология ДСП</t>
  </si>
  <si>
    <t>Неврология ДСП ВМ</t>
  </si>
  <si>
    <t xml:space="preserve">Неврология СДП </t>
  </si>
  <si>
    <t>Неврология СДП ВМ</t>
  </si>
  <si>
    <t>Дерматология ДСП</t>
  </si>
  <si>
    <t>Общая врачебная практика ДСП</t>
  </si>
  <si>
    <t>Общая врачебная практика СД</t>
  </si>
  <si>
    <t>12</t>
  </si>
  <si>
    <t xml:space="preserve">Онкология ДСП </t>
  </si>
  <si>
    <t>Онкология СД</t>
  </si>
  <si>
    <t>Урология ДСП МО1</t>
  </si>
  <si>
    <t xml:space="preserve">Терапия ДСП </t>
  </si>
  <si>
    <t xml:space="preserve">Дерматология ДСП </t>
  </si>
  <si>
    <t>3</t>
  </si>
  <si>
    <t>Урология ДСП МО2</t>
  </si>
  <si>
    <t xml:space="preserve">Хирургия ДСП </t>
  </si>
  <si>
    <t>Хирургия ДСП МО2</t>
  </si>
  <si>
    <t xml:space="preserve">Паталогия беременности СДП </t>
  </si>
  <si>
    <t xml:space="preserve">Неврология ДСП </t>
  </si>
  <si>
    <t>Неврология СДП</t>
  </si>
  <si>
    <t>13</t>
  </si>
  <si>
    <t>Восстановительная медицина СДП Тр</t>
  </si>
  <si>
    <t>Паталогия беременности ДСП</t>
  </si>
  <si>
    <t>Восстановительная медицина ДСП Н</t>
  </si>
  <si>
    <t>Восстановительная медицина СДП Н</t>
  </si>
  <si>
    <t>Дерматология СДП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</si>
  <si>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</si>
  <si>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</si>
  <si>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</si>
  <si>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</si>
  <si>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</si>
  <si>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</si>
  <si>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</si>
  <si>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Оториноларингология ДСП</t>
  </si>
  <si>
    <t xml:space="preserve">Оториноларингология СДП </t>
  </si>
  <si>
    <t>Оториноларингология (за исключением кохлеарной имплантации)</t>
  </si>
  <si>
    <t>8+9+10+12+13+14+15+16+18+19</t>
  </si>
  <si>
    <t>Тариф (1 случая лечения), (11+20)</t>
  </si>
  <si>
    <t>Среднеее значение (руб)</t>
  </si>
  <si>
    <t>Тариф (1 случая лечения), руб (11+20)</t>
  </si>
  <si>
    <t>2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</si>
  <si>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</si>
  <si>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</si>
  <si>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</si>
  <si>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</si>
  <si>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</si>
  <si>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</si>
  <si>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</si>
  <si>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</si>
  <si>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</si>
  <si>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</si>
  <si>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</si>
  <si>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</si>
  <si>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</si>
  <si>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</si>
  <si>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СТРУКТУРА ТАРИФОВ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</si>
  <si>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</si>
  <si>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(искусственное прерывание беременности)</t>
  </si>
  <si>
    <t xml:space="preserve">Гинекология СДП ИП (до 12) </t>
  </si>
  <si>
    <t xml:space="preserve">Офтальмология катаракта СДП </t>
  </si>
  <si>
    <t>Медицинская реабилитация</t>
  </si>
  <si>
    <t>Реабилитация 2СО К ДСП</t>
  </si>
  <si>
    <t>Реабилитация 1ПНС и ОДА Н СДП</t>
  </si>
  <si>
    <t>Реабилитация 1ПНС и ОДА Тр СДП</t>
  </si>
  <si>
    <t>Реабилитация 1ЦНС СДП</t>
  </si>
  <si>
    <t>548,22</t>
  </si>
  <si>
    <t>1096,44</t>
  </si>
  <si>
    <t>1644,66</t>
  </si>
  <si>
    <t>3811,76</t>
  </si>
  <si>
    <t>202,75</t>
  </si>
  <si>
    <t>0</t>
  </si>
  <si>
    <t>52257,60</t>
  </si>
  <si>
    <t>14,96</t>
  </si>
  <si>
    <t>7716,10</t>
  </si>
  <si>
    <t>17584,18</t>
  </si>
  <si>
    <t>20967,45</t>
  </si>
  <si>
    <t>2383,33</t>
  </si>
  <si>
    <t>5431,83</t>
  </si>
  <si>
    <t>6476,75</t>
  </si>
  <si>
    <t>2213,93</t>
  </si>
  <si>
    <t>3390,10</t>
  </si>
  <si>
    <t>7005,43</t>
  </si>
  <si>
    <t>104,13</t>
  </si>
  <si>
    <t>225,58</t>
  </si>
  <si>
    <t>268,8</t>
  </si>
  <si>
    <t>2500,68</t>
  </si>
  <si>
    <t>5010,72</t>
  </si>
  <si>
    <t>2747,60</t>
  </si>
  <si>
    <t>7515,12</t>
  </si>
  <si>
    <t>1015,25</t>
  </si>
  <si>
    <t>537,13</t>
  </si>
  <si>
    <t>97,84</t>
  </si>
  <si>
    <t>323,39</t>
  </si>
  <si>
    <t>15,19</t>
  </si>
  <si>
    <t>2505,36</t>
  </si>
  <si>
    <t>по базовой ТП ОМС в ЛО на 2018г</t>
  </si>
  <si>
    <t>Медицинская помощь в условиях дневного стационара Часть I - по законченному случаю лечения</t>
  </si>
  <si>
    <t>Условие оказания медицинской помощи: В дневном стационаре</t>
  </si>
  <si>
    <t>Форма оказания медицинской помощи: Плановая</t>
  </si>
  <si>
    <r>
      <t xml:space="preserve">Приложение 57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20 к Соглашению №2 от 27.02.18</t>
    </r>
  </si>
  <si>
    <t>Приложение 20
к Соглашению №2 от 27.02.18</t>
  </si>
  <si>
    <t>(по дате окончания лечения с 01.04.18г)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</si>
</sst>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0"/>
    <numFmt numFmtId="172" formatCode="0.0%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u val="single"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/>
      <protection/>
    </xf>
    <xf numFmtId="0" fontId="4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4" fontId="4" fillId="0" borderId="0" xfId="52" applyNumberFormat="1" applyFont="1" applyFill="1" applyBorder="1" applyAlignment="1">
      <alignment horizontal="center" vertical="center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/>
      <protection/>
    </xf>
    <xf numFmtId="0" fontId="7" fillId="0" borderId="0" xfId="52" applyFont="1" applyFill="1">
      <alignment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/>
      <protection/>
    </xf>
    <xf numFmtId="0" fontId="11" fillId="0" borderId="0" xfId="52" applyFont="1" applyFill="1">
      <alignment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53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4" fontId="9" fillId="0" borderId="1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>
      <alignment/>
      <protection/>
    </xf>
    <xf numFmtId="4" fontId="10" fillId="0" borderId="0" xfId="52" applyNumberFormat="1" applyFont="1" applyFill="1" applyAlignment="1">
      <alignment vertical="top"/>
      <protection/>
    </xf>
    <xf numFmtId="4" fontId="4" fillId="0" borderId="0" xfId="52" applyNumberFormat="1" applyFont="1" applyFill="1">
      <alignment/>
      <protection/>
    </xf>
    <xf numFmtId="4" fontId="4" fillId="0" borderId="0" xfId="52" applyNumberFormat="1" applyFont="1" applyFill="1" applyAlignment="1">
      <alignment vertical="center"/>
      <protection/>
    </xf>
    <xf numFmtId="0" fontId="10" fillId="0" borderId="0" xfId="52" applyFont="1" applyFill="1" applyAlignment="1">
      <alignment vertical="center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10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Font="1" applyFill="1" applyAlignment="1" applyProtection="1">
      <alignment vertical="center"/>
      <protection locked="0"/>
    </xf>
    <xf numFmtId="4" fontId="7" fillId="0" borderId="0" xfId="52" applyNumberFormat="1" applyFont="1" applyFill="1">
      <alignment/>
      <protection/>
    </xf>
    <xf numFmtId="0" fontId="7" fillId="0" borderId="0" xfId="52" applyNumberFormat="1" applyFont="1" applyFill="1" applyAlignment="1">
      <alignment horizontal="center"/>
      <protection/>
    </xf>
    <xf numFmtId="0" fontId="31" fillId="0" borderId="0" xfId="52" applyFont="1" applyFill="1">
      <alignment/>
      <protection/>
    </xf>
    <xf numFmtId="0" fontId="7" fillId="0" borderId="13" xfId="0" applyFont="1" applyFill="1" applyBorder="1" applyAlignment="1" applyProtection="1">
      <alignment vertical="center" wrapText="1"/>
      <protection locked="0"/>
    </xf>
    <xf numFmtId="4" fontId="7" fillId="0" borderId="1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NumberFormat="1" applyFont="1" applyFill="1" applyBorder="1" applyAlignment="1">
      <alignment horizontal="center"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4" fontId="9" fillId="0" borderId="14" xfId="52" applyNumberFormat="1" applyFont="1" applyFill="1" applyBorder="1" applyAlignment="1">
      <alignment horizontal="center" vertical="center" wrapText="1"/>
      <protection/>
    </xf>
    <xf numFmtId="4" fontId="9" fillId="0" borderId="15" xfId="52" applyNumberFormat="1" applyFont="1" applyFill="1" applyBorder="1" applyAlignment="1">
      <alignment horizontal="center" vertical="center" wrapText="1"/>
      <protection/>
    </xf>
    <xf numFmtId="166" fontId="9" fillId="0" borderId="14" xfId="52" applyNumberFormat="1" applyFont="1" applyFill="1" applyBorder="1" applyAlignment="1">
      <alignment horizontal="center" vertical="center" wrapText="1"/>
      <protection/>
    </xf>
    <xf numFmtId="166" fontId="9" fillId="0" borderId="15" xfId="52" applyNumberFormat="1" applyFont="1" applyFill="1" applyBorder="1" applyAlignment="1">
      <alignment horizontal="center" vertical="center" wrapText="1"/>
      <protection/>
    </xf>
    <xf numFmtId="4" fontId="9" fillId="0" borderId="16" xfId="52" applyNumberFormat="1" applyFont="1" applyFill="1" applyBorder="1" applyAlignment="1">
      <alignment horizontal="center" vertical="center" wrapText="1"/>
      <protection/>
    </xf>
    <xf numFmtId="4" fontId="9" fillId="0" borderId="17" xfId="52" applyNumberFormat="1" applyFont="1" applyFill="1" applyBorder="1" applyAlignment="1">
      <alignment horizontal="center" vertical="center" wrapText="1"/>
      <protection/>
    </xf>
    <xf numFmtId="4" fontId="9" fillId="0" borderId="18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Font="1" applyFill="1" applyAlignment="1">
      <alignment horizontal="left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" fillId="0" borderId="0" xfId="52" applyFont="1" applyFill="1" applyAlignment="1">
      <alignment horizont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Прил.2 Д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view="pageBreakPreview" zoomScale="85" zoomScaleNormal="75" zoomScaleSheetLayoutView="85" workbookViewId="0" topLeftCell="A1">
      <selection activeCell="C42" sqref="C42"/>
    </sheetView>
  </sheetViews>
  <sheetFormatPr defaultColWidth="4.140625" defaultRowHeight="15"/>
  <cols>
    <col min="1" max="1" width="4.140625" style="3" customWidth="1"/>
    <col min="2" max="2" width="20.8515625" style="4" customWidth="1"/>
    <col min="3" max="3" width="25.421875" style="8" customWidth="1"/>
    <col min="4" max="4" width="23.57421875" style="5" customWidth="1"/>
    <col min="5" max="5" width="11.8515625" style="6" customWidth="1"/>
    <col min="6" max="6" width="10.421875" style="6" customWidth="1"/>
    <col min="7" max="7" width="8.00390625" style="6" bestFit="1" customWidth="1"/>
    <col min="8" max="8" width="9.421875" style="6" customWidth="1"/>
    <col min="9" max="9" width="13.28125" style="6" customWidth="1"/>
    <col min="10" max="10" width="6.57421875" style="6" customWidth="1"/>
    <col min="11" max="11" width="10.7109375" style="6" customWidth="1"/>
    <col min="12" max="12" width="9.140625" style="6" customWidth="1"/>
    <col min="13" max="13" width="14.28125" style="6" customWidth="1"/>
    <col min="14" max="14" width="11.140625" style="6" customWidth="1"/>
    <col min="15" max="15" width="7.7109375" style="6" customWidth="1"/>
    <col min="16" max="16" width="7.8515625" style="6" customWidth="1"/>
    <col min="17" max="17" width="15.140625" style="39" customWidth="1"/>
    <col min="18" max="18" width="13.00390625" style="6" customWidth="1"/>
    <col min="19" max="19" width="12.421875" style="7" customWidth="1"/>
    <col min="20" max="20" width="11.28125" style="6" customWidth="1"/>
    <col min="21" max="21" width="9.140625" style="6" customWidth="1"/>
    <col min="22" max="173" width="9.140625" style="1" customWidth="1"/>
    <col min="174" max="16384" width="4.140625" style="1" customWidth="1"/>
  </cols>
  <sheetData>
    <row r="1" spans="1:22" s="22" customFormat="1" ht="45.75" customHeight="1">
      <c r="A1" s="59" t="s">
        <v>161</v>
      </c>
      <c r="B1" s="59"/>
      <c r="C1" s="59"/>
      <c r="D1" s="59"/>
      <c r="E1" s="5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38"/>
      <c r="S1" s="59" t="s">
        <v>162</v>
      </c>
      <c r="T1" s="59"/>
      <c r="U1" s="59"/>
      <c r="V1" s="80"/>
    </row>
    <row r="2" spans="1:22" s="23" customFormat="1" ht="18.75" customHeight="1">
      <c r="A2" s="84" t="s">
        <v>117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0"/>
    </row>
    <row r="3" spans="1:21" s="23" customFormat="1" ht="18.75" customHeight="1">
      <c r="A3" s="84" t="s">
        <v>157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23" customFormat="1" ht="18.75" customHeight="1">
      <c r="A4" s="84" t="s">
        <v>158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45" customFormat="1" ht="18.75" customHeight="1">
      <c r="A5" s="60" t="s">
        <v>163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50" customFormat="1" ht="15.75">
      <c r="A6" s="82" t="s">
        <v>159</v>
      </c>
      <c r="B6" s="82"/>
      <c r="C6" s="82"/>
      <c r="D6" s="82"/>
      <c r="E6" s="82"/>
      <c r="F6" s="82"/>
      <c r="G6" s="82"/>
      <c r="H6" s="82"/>
      <c r="I6" s="82"/>
      <c r="J6" s="12"/>
      <c r="K6" s="12"/>
      <c r="L6" s="12"/>
      <c r="M6" s="12"/>
      <c r="N6" s="12"/>
      <c r="O6" s="12"/>
      <c r="P6" s="12"/>
      <c r="Q6" s="48"/>
      <c r="R6" s="12"/>
      <c r="S6" s="49"/>
      <c r="T6" s="12"/>
      <c r="U6" s="12"/>
    </row>
    <row r="7" spans="1:21" s="50" customFormat="1" ht="15.75">
      <c r="A7" s="83" t="s">
        <v>160</v>
      </c>
      <c r="B7" s="83"/>
      <c r="C7" s="83"/>
      <c r="D7" s="83"/>
      <c r="E7" s="83"/>
      <c r="F7" s="83"/>
      <c r="G7" s="83"/>
      <c r="H7" s="83"/>
      <c r="I7" s="83"/>
      <c r="J7" s="83"/>
      <c r="K7" s="12"/>
      <c r="L7" s="12"/>
      <c r="M7" s="12"/>
      <c r="N7" s="12"/>
      <c r="O7" s="12"/>
      <c r="P7" s="12"/>
      <c r="Q7" s="48"/>
      <c r="R7" s="81"/>
      <c r="S7" s="81"/>
      <c r="T7" s="81"/>
      <c r="U7" s="81"/>
    </row>
    <row r="8" spans="1:20" s="47" customFormat="1" ht="15">
      <c r="A8" s="46"/>
      <c r="B8" s="46"/>
      <c r="C8" s="61" t="s">
        <v>26</v>
      </c>
      <c r="D8" s="61"/>
      <c r="E8" s="61"/>
      <c r="F8" s="61"/>
      <c r="G8" s="61"/>
      <c r="H8" s="77" t="s">
        <v>27</v>
      </c>
      <c r="I8" s="77"/>
      <c r="J8" s="77"/>
      <c r="K8" s="77" t="s">
        <v>33</v>
      </c>
      <c r="L8" s="77"/>
      <c r="M8" s="77"/>
      <c r="N8" s="77"/>
      <c r="O8" s="77"/>
      <c r="P8" s="77" t="s">
        <v>34</v>
      </c>
      <c r="Q8" s="77"/>
      <c r="R8" s="77"/>
      <c r="S8" s="77"/>
      <c r="T8" s="77"/>
    </row>
    <row r="9" spans="1:20" s="47" customFormat="1" ht="15">
      <c r="A9" s="46"/>
      <c r="B9" s="46"/>
      <c r="C9" s="58" t="s">
        <v>28</v>
      </c>
      <c r="D9" s="58"/>
      <c r="E9" s="58"/>
      <c r="F9" s="58"/>
      <c r="G9" s="58"/>
      <c r="H9" s="77" t="s">
        <v>29</v>
      </c>
      <c r="I9" s="77"/>
      <c r="J9" s="77"/>
      <c r="K9" s="77">
        <v>95</v>
      </c>
      <c r="L9" s="77"/>
      <c r="M9" s="77"/>
      <c r="N9" s="77"/>
      <c r="O9" s="77"/>
      <c r="P9" s="76">
        <v>115</v>
      </c>
      <c r="Q9" s="76"/>
      <c r="R9" s="76"/>
      <c r="S9" s="76"/>
      <c r="T9" s="76"/>
    </row>
    <row r="10" spans="1:20" s="47" customFormat="1" ht="15">
      <c r="A10" s="46"/>
      <c r="B10" s="46"/>
      <c r="C10" s="58" t="s">
        <v>30</v>
      </c>
      <c r="D10" s="58"/>
      <c r="E10" s="58"/>
      <c r="F10" s="58"/>
      <c r="G10" s="58"/>
      <c r="H10" s="77">
        <v>6</v>
      </c>
      <c r="I10" s="77"/>
      <c r="J10" s="77"/>
      <c r="K10" s="77">
        <v>80</v>
      </c>
      <c r="L10" s="77"/>
      <c r="M10" s="77"/>
      <c r="N10" s="77"/>
      <c r="O10" s="77"/>
      <c r="P10" s="76">
        <v>150</v>
      </c>
      <c r="Q10" s="76"/>
      <c r="R10" s="76"/>
      <c r="S10" s="76"/>
      <c r="T10" s="76"/>
    </row>
    <row r="11" spans="1:20" s="47" customFormat="1" ht="15">
      <c r="A11" s="46"/>
      <c r="B11" s="46"/>
      <c r="C11" s="58" t="s">
        <v>31</v>
      </c>
      <c r="D11" s="58"/>
      <c r="E11" s="58"/>
      <c r="F11" s="58"/>
      <c r="G11" s="58"/>
      <c r="H11" s="77">
        <v>7</v>
      </c>
      <c r="I11" s="77"/>
      <c r="J11" s="77"/>
      <c r="K11" s="77">
        <v>90</v>
      </c>
      <c r="L11" s="77"/>
      <c r="M11" s="77"/>
      <c r="N11" s="77"/>
      <c r="O11" s="77"/>
      <c r="P11" s="76">
        <v>120</v>
      </c>
      <c r="Q11" s="76"/>
      <c r="R11" s="76"/>
      <c r="S11" s="76"/>
      <c r="T11" s="76"/>
    </row>
    <row r="12" spans="1:20" s="47" customFormat="1" ht="15">
      <c r="A12" s="46"/>
      <c r="B12" s="46"/>
      <c r="C12" s="58" t="s">
        <v>32</v>
      </c>
      <c r="D12" s="58"/>
      <c r="E12" s="58"/>
      <c r="F12" s="58"/>
      <c r="G12" s="58"/>
      <c r="H12" s="77" t="s">
        <v>98</v>
      </c>
      <c r="I12" s="77"/>
      <c r="J12" s="77"/>
      <c r="K12" s="77">
        <v>80</v>
      </c>
      <c r="L12" s="77"/>
      <c r="M12" s="77"/>
      <c r="N12" s="77"/>
      <c r="O12" s="77"/>
      <c r="P12" s="76">
        <v>150</v>
      </c>
      <c r="Q12" s="76"/>
      <c r="R12" s="76"/>
      <c r="S12" s="76"/>
      <c r="T12" s="76"/>
    </row>
    <row r="13" spans="1:17" s="53" customFormat="1" ht="18.75" customHeight="1">
      <c r="A13" s="78" t="s">
        <v>100</v>
      </c>
      <c r="B13" s="78"/>
      <c r="C13" s="79"/>
      <c r="D13" s="79"/>
      <c r="E13" s="79"/>
      <c r="F13" s="79"/>
      <c r="G13" s="79"/>
      <c r="H13" s="78"/>
      <c r="I13" s="78"/>
      <c r="J13" s="78"/>
      <c r="K13" s="78"/>
      <c r="L13" s="78"/>
      <c r="M13" s="78"/>
      <c r="N13" s="78"/>
      <c r="O13" s="51"/>
      <c r="P13" s="51"/>
      <c r="Q13" s="52"/>
    </row>
    <row r="14" spans="1:21" s="37" customFormat="1" ht="81.75" customHeight="1">
      <c r="A14" s="62" t="s">
        <v>0</v>
      </c>
      <c r="B14" s="62" t="s">
        <v>1</v>
      </c>
      <c r="C14" s="62" t="s">
        <v>2</v>
      </c>
      <c r="D14" s="70" t="s">
        <v>3</v>
      </c>
      <c r="E14" s="68" t="s">
        <v>88</v>
      </c>
      <c r="F14" s="72" t="s">
        <v>4</v>
      </c>
      <c r="G14" s="73"/>
      <c r="H14" s="74"/>
      <c r="I14" s="68" t="s">
        <v>89</v>
      </c>
      <c r="J14" s="68" t="s">
        <v>5</v>
      </c>
      <c r="K14" s="68" t="s">
        <v>20</v>
      </c>
      <c r="L14" s="62" t="s">
        <v>6</v>
      </c>
      <c r="M14" s="64" t="s">
        <v>90</v>
      </c>
      <c r="N14" s="64" t="s">
        <v>91</v>
      </c>
      <c r="O14" s="67" t="s">
        <v>7</v>
      </c>
      <c r="P14" s="67" t="s">
        <v>8</v>
      </c>
      <c r="Q14" s="66" t="s">
        <v>92</v>
      </c>
      <c r="R14" s="62" t="s">
        <v>93</v>
      </c>
      <c r="S14" s="62" t="s">
        <v>94</v>
      </c>
      <c r="T14" s="62" t="s">
        <v>21</v>
      </c>
      <c r="U14" s="62" t="s">
        <v>101</v>
      </c>
    </row>
    <row r="15" spans="1:21" s="37" customFormat="1" ht="150" customHeight="1">
      <c r="A15" s="63"/>
      <c r="B15" s="63"/>
      <c r="C15" s="63"/>
      <c r="D15" s="71"/>
      <c r="E15" s="69"/>
      <c r="F15" s="24" t="s">
        <v>9</v>
      </c>
      <c r="G15" s="24" t="s">
        <v>10</v>
      </c>
      <c r="H15" s="24" t="s">
        <v>11</v>
      </c>
      <c r="I15" s="69"/>
      <c r="J15" s="69"/>
      <c r="K15" s="69"/>
      <c r="L15" s="63"/>
      <c r="M15" s="65"/>
      <c r="N15" s="65"/>
      <c r="O15" s="67"/>
      <c r="P15" s="67"/>
      <c r="Q15" s="66"/>
      <c r="R15" s="63"/>
      <c r="S15" s="63"/>
      <c r="T15" s="63"/>
      <c r="U15" s="63"/>
    </row>
    <row r="16" spans="1:21" s="37" customFormat="1" ht="12.75">
      <c r="A16" s="42" t="s">
        <v>12</v>
      </c>
      <c r="B16" s="42" t="s">
        <v>102</v>
      </c>
      <c r="C16" s="42" t="s">
        <v>75</v>
      </c>
      <c r="D16" s="42" t="s">
        <v>51</v>
      </c>
      <c r="E16" s="42" t="s">
        <v>54</v>
      </c>
      <c r="F16" s="42" t="s">
        <v>103</v>
      </c>
      <c r="G16" s="42" t="s">
        <v>104</v>
      </c>
      <c r="H16" s="42" t="s">
        <v>105</v>
      </c>
      <c r="I16" s="42" t="s">
        <v>106</v>
      </c>
      <c r="J16" s="42" t="s">
        <v>107</v>
      </c>
      <c r="K16" s="42" t="s">
        <v>108</v>
      </c>
      <c r="L16" s="42" t="s">
        <v>69</v>
      </c>
      <c r="M16" s="42" t="s">
        <v>82</v>
      </c>
      <c r="N16" s="42" t="s">
        <v>109</v>
      </c>
      <c r="O16" s="42" t="s">
        <v>110</v>
      </c>
      <c r="P16" s="42" t="s">
        <v>111</v>
      </c>
      <c r="Q16" s="24" t="s">
        <v>112</v>
      </c>
      <c r="R16" s="42" t="s">
        <v>113</v>
      </c>
      <c r="S16" s="42" t="s">
        <v>114</v>
      </c>
      <c r="T16" s="42" t="s">
        <v>115</v>
      </c>
      <c r="U16" s="42" t="s">
        <v>116</v>
      </c>
    </row>
    <row r="17" spans="1:21" s="37" customFormat="1" ht="12.75">
      <c r="A17" s="85">
        <v>1</v>
      </c>
      <c r="B17" s="86" t="s">
        <v>35</v>
      </c>
      <c r="C17" s="25" t="s">
        <v>36</v>
      </c>
      <c r="D17" s="25" t="s">
        <v>36</v>
      </c>
      <c r="E17" s="24">
        <v>3289.32</v>
      </c>
      <c r="F17" s="24">
        <v>701.46</v>
      </c>
      <c r="G17" s="24" t="s">
        <v>132</v>
      </c>
      <c r="H17" s="24">
        <v>89.76</v>
      </c>
      <c r="I17" s="36">
        <v>38.28</v>
      </c>
      <c r="J17" s="36"/>
      <c r="K17" s="36">
        <v>4118.82</v>
      </c>
      <c r="L17" s="36">
        <v>337.48</v>
      </c>
      <c r="M17" s="36">
        <v>87.49</v>
      </c>
      <c r="N17" s="36">
        <v>39.06</v>
      </c>
      <c r="O17" s="36">
        <v>17.19</v>
      </c>
      <c r="P17" s="36">
        <v>4.69</v>
      </c>
      <c r="Q17" s="24">
        <v>1216.5</v>
      </c>
      <c r="R17" s="36">
        <v>19.53</v>
      </c>
      <c r="S17" s="36">
        <v>237.48</v>
      </c>
      <c r="T17" s="36">
        <v>1959.42</v>
      </c>
      <c r="U17" s="36">
        <v>6078.24</v>
      </c>
    </row>
    <row r="18" spans="1:21" s="37" customFormat="1" ht="12.75">
      <c r="A18" s="85"/>
      <c r="B18" s="86"/>
      <c r="C18" s="25" t="s">
        <v>37</v>
      </c>
      <c r="D18" s="25" t="s">
        <v>37</v>
      </c>
      <c r="E18" s="24">
        <v>7268.2</v>
      </c>
      <c r="F18" s="24">
        <v>2315</v>
      </c>
      <c r="G18" s="24">
        <v>978.4</v>
      </c>
      <c r="H18" s="24">
        <v>151.9</v>
      </c>
      <c r="I18" s="36">
        <v>84.58</v>
      </c>
      <c r="J18" s="36"/>
      <c r="K18" s="36">
        <v>10798.08</v>
      </c>
      <c r="L18" s="36">
        <v>745.72</v>
      </c>
      <c r="M18" s="36">
        <v>193.33</v>
      </c>
      <c r="N18" s="36">
        <v>86.31</v>
      </c>
      <c r="O18" s="36">
        <v>37.98</v>
      </c>
      <c r="P18" s="36">
        <v>10.36</v>
      </c>
      <c r="Q18" s="24">
        <v>3845.5</v>
      </c>
      <c r="R18" s="36">
        <v>43.16</v>
      </c>
      <c r="S18" s="36">
        <v>524.76</v>
      </c>
      <c r="T18" s="36">
        <v>5487.12</v>
      </c>
      <c r="U18" s="36">
        <v>16285.2</v>
      </c>
    </row>
    <row r="19" spans="1:21" s="37" customFormat="1" ht="12.75">
      <c r="A19" s="85">
        <f>A17+1</f>
        <v>2</v>
      </c>
      <c r="B19" s="86" t="s">
        <v>13</v>
      </c>
      <c r="C19" s="25" t="s">
        <v>38</v>
      </c>
      <c r="D19" s="25" t="s">
        <v>38</v>
      </c>
      <c r="E19" s="24">
        <v>3289.32</v>
      </c>
      <c r="F19" s="24">
        <v>701.46</v>
      </c>
      <c r="G19" s="24" t="s">
        <v>132</v>
      </c>
      <c r="H19" s="24">
        <v>89.76</v>
      </c>
      <c r="I19" s="36">
        <v>38.28</v>
      </c>
      <c r="J19" s="36"/>
      <c r="K19" s="36">
        <v>4118.82</v>
      </c>
      <c r="L19" s="36">
        <v>337.48</v>
      </c>
      <c r="M19" s="36">
        <v>87.49</v>
      </c>
      <c r="N19" s="36">
        <v>39.06</v>
      </c>
      <c r="O19" s="36">
        <v>17.19</v>
      </c>
      <c r="P19" s="36">
        <v>4.69</v>
      </c>
      <c r="Q19" s="24">
        <v>1216.5</v>
      </c>
      <c r="R19" s="36">
        <v>19.53</v>
      </c>
      <c r="S19" s="36">
        <v>237.48</v>
      </c>
      <c r="T19" s="36">
        <v>1959.42</v>
      </c>
      <c r="U19" s="36">
        <v>6078.24</v>
      </c>
    </row>
    <row r="20" spans="1:21" s="37" customFormat="1" ht="12.75">
      <c r="A20" s="85"/>
      <c r="B20" s="86"/>
      <c r="C20" s="25" t="s">
        <v>39</v>
      </c>
      <c r="D20" s="25" t="str">
        <f>C20</f>
        <v>Педиатрия СД</v>
      </c>
      <c r="E20" s="24">
        <v>4738.14</v>
      </c>
      <c r="F20" s="24">
        <v>673.02</v>
      </c>
      <c r="G20" s="24" t="s">
        <v>132</v>
      </c>
      <c r="H20" s="24">
        <v>11.22</v>
      </c>
      <c r="I20" s="36">
        <v>55.14</v>
      </c>
      <c r="J20" s="36"/>
      <c r="K20" s="36">
        <v>5477.52</v>
      </c>
      <c r="L20" s="36">
        <v>486.1</v>
      </c>
      <c r="M20" s="36">
        <v>126.03</v>
      </c>
      <c r="N20" s="36">
        <v>56.26</v>
      </c>
      <c r="O20" s="36">
        <v>24.76</v>
      </c>
      <c r="P20" s="36">
        <v>6.75</v>
      </c>
      <c r="Q20" s="24">
        <v>1656.12</v>
      </c>
      <c r="R20" s="36">
        <v>28.13</v>
      </c>
      <c r="S20" s="36">
        <v>342.07</v>
      </c>
      <c r="T20" s="36">
        <v>2726.22</v>
      </c>
      <c r="U20" s="36">
        <v>8203.74</v>
      </c>
    </row>
    <row r="21" spans="1:21" s="37" customFormat="1" ht="12.75">
      <c r="A21" s="85"/>
      <c r="B21" s="86"/>
      <c r="C21" s="25" t="s">
        <v>40</v>
      </c>
      <c r="D21" s="25" t="str">
        <f>C21</f>
        <v>Педиатрия СДП </v>
      </c>
      <c r="E21" s="24">
        <v>7204.96</v>
      </c>
      <c r="F21" s="24">
        <v>2294.8</v>
      </c>
      <c r="G21" s="24">
        <v>782.72</v>
      </c>
      <c r="H21" s="24">
        <v>121.52</v>
      </c>
      <c r="I21" s="36">
        <v>83.84</v>
      </c>
      <c r="J21" s="36"/>
      <c r="K21" s="36">
        <v>10487.84</v>
      </c>
      <c r="L21" s="36">
        <v>739.2</v>
      </c>
      <c r="M21" s="36">
        <v>191.65</v>
      </c>
      <c r="N21" s="36">
        <v>85.56</v>
      </c>
      <c r="O21" s="36">
        <v>37.64</v>
      </c>
      <c r="P21" s="36">
        <v>10.27</v>
      </c>
      <c r="Q21" s="24" t="s">
        <v>130</v>
      </c>
      <c r="R21" s="36">
        <v>42.78</v>
      </c>
      <c r="S21" s="36">
        <v>520.18</v>
      </c>
      <c r="T21" s="36">
        <v>5439.04</v>
      </c>
      <c r="U21" s="36">
        <v>15926.88</v>
      </c>
    </row>
    <row r="22" spans="1:21" s="37" customFormat="1" ht="12.75">
      <c r="A22" s="85">
        <f>A19+1</f>
        <v>3</v>
      </c>
      <c r="B22" s="86" t="s">
        <v>14</v>
      </c>
      <c r="C22" s="25" t="s">
        <v>73</v>
      </c>
      <c r="D22" s="25" t="s">
        <v>73</v>
      </c>
      <c r="E22" s="24">
        <v>3289.32</v>
      </c>
      <c r="F22" s="24">
        <v>701.46</v>
      </c>
      <c r="G22" s="24" t="s">
        <v>132</v>
      </c>
      <c r="H22" s="24">
        <v>89.76</v>
      </c>
      <c r="I22" s="36">
        <v>38.28</v>
      </c>
      <c r="J22" s="36"/>
      <c r="K22" s="36">
        <v>4118.82</v>
      </c>
      <c r="L22" s="36">
        <v>337.48</v>
      </c>
      <c r="M22" s="36">
        <v>87.49</v>
      </c>
      <c r="N22" s="36">
        <v>39.06</v>
      </c>
      <c r="O22" s="36">
        <v>17.19</v>
      </c>
      <c r="P22" s="36">
        <v>4.69</v>
      </c>
      <c r="Q22" s="24">
        <v>1216.5</v>
      </c>
      <c r="R22" s="36">
        <v>19.53</v>
      </c>
      <c r="S22" s="36">
        <v>237.48</v>
      </c>
      <c r="T22" s="36">
        <v>1959.42</v>
      </c>
      <c r="U22" s="36">
        <v>6078.24</v>
      </c>
    </row>
    <row r="23" spans="1:21" s="37" customFormat="1" ht="12.75">
      <c r="A23" s="85"/>
      <c r="B23" s="86"/>
      <c r="C23" s="25" t="s">
        <v>41</v>
      </c>
      <c r="D23" s="25" t="s">
        <v>41</v>
      </c>
      <c r="E23" s="24" t="s">
        <v>127</v>
      </c>
      <c r="F23" s="24">
        <v>2092.87</v>
      </c>
      <c r="G23" s="24" t="s">
        <v>132</v>
      </c>
      <c r="H23" s="24" t="s">
        <v>134</v>
      </c>
      <c r="I23" s="36">
        <v>6.38</v>
      </c>
      <c r="J23" s="36"/>
      <c r="K23" s="36">
        <v>2662.43</v>
      </c>
      <c r="L23" s="36">
        <v>56.25</v>
      </c>
      <c r="M23" s="36">
        <v>14.58</v>
      </c>
      <c r="N23" s="36">
        <v>6.51</v>
      </c>
      <c r="O23" s="36">
        <v>2.86</v>
      </c>
      <c r="P23" s="36">
        <v>0.78</v>
      </c>
      <c r="Q23" s="24" t="s">
        <v>131</v>
      </c>
      <c r="R23" s="36">
        <v>3.26</v>
      </c>
      <c r="S23" s="36">
        <v>39.58</v>
      </c>
      <c r="T23" s="36">
        <v>326.57</v>
      </c>
      <c r="U23" s="36">
        <v>2989</v>
      </c>
    </row>
    <row r="24" spans="1:21" s="37" customFormat="1" ht="12.75">
      <c r="A24" s="85"/>
      <c r="B24" s="86"/>
      <c r="C24" s="25" t="s">
        <v>42</v>
      </c>
      <c r="D24" s="25" t="s">
        <v>42</v>
      </c>
      <c r="E24" s="24" t="s">
        <v>128</v>
      </c>
      <c r="F24" s="24">
        <v>5259.82</v>
      </c>
      <c r="G24" s="24" t="s">
        <v>132</v>
      </c>
      <c r="H24" s="24">
        <v>29.92</v>
      </c>
      <c r="I24" s="36">
        <v>12.76</v>
      </c>
      <c r="J24" s="36"/>
      <c r="K24" s="36">
        <v>6398.94</v>
      </c>
      <c r="L24" s="36">
        <v>112.49</v>
      </c>
      <c r="M24" s="36">
        <v>29.16</v>
      </c>
      <c r="N24" s="36">
        <v>13.02</v>
      </c>
      <c r="O24" s="36">
        <v>5.73</v>
      </c>
      <c r="P24" s="36">
        <v>1.56</v>
      </c>
      <c r="Q24" s="24">
        <v>405.5</v>
      </c>
      <c r="R24" s="36">
        <v>6.51</v>
      </c>
      <c r="S24" s="36">
        <v>79.17</v>
      </c>
      <c r="T24" s="36">
        <v>653.14</v>
      </c>
      <c r="U24" s="36">
        <v>7052.08</v>
      </c>
    </row>
    <row r="25" spans="1:21" s="37" customFormat="1" ht="12.75">
      <c r="A25" s="85"/>
      <c r="B25" s="86"/>
      <c r="C25" s="25" t="s">
        <v>43</v>
      </c>
      <c r="D25" s="25" t="s">
        <v>43</v>
      </c>
      <c r="E25" s="24">
        <v>2741.1</v>
      </c>
      <c r="F25" s="24">
        <v>10265</v>
      </c>
      <c r="G25" s="24" t="s">
        <v>132</v>
      </c>
      <c r="H25" s="24">
        <v>74.8</v>
      </c>
      <c r="I25" s="36">
        <v>31.9</v>
      </c>
      <c r="J25" s="36"/>
      <c r="K25" s="36">
        <v>13112.8</v>
      </c>
      <c r="L25" s="36">
        <v>281.23</v>
      </c>
      <c r="M25" s="36">
        <v>72.91</v>
      </c>
      <c r="N25" s="36">
        <v>32.55</v>
      </c>
      <c r="O25" s="36">
        <v>14.32</v>
      </c>
      <c r="P25" s="36">
        <v>3.91</v>
      </c>
      <c r="Q25" s="24">
        <v>1013.75</v>
      </c>
      <c r="R25" s="36">
        <v>16.28</v>
      </c>
      <c r="S25" s="36">
        <v>197.9</v>
      </c>
      <c r="T25" s="36">
        <v>1632.85</v>
      </c>
      <c r="U25" s="36">
        <v>14745.65</v>
      </c>
    </row>
    <row r="26" spans="1:21" s="37" customFormat="1" ht="12.75">
      <c r="A26" s="85"/>
      <c r="B26" s="86"/>
      <c r="C26" s="25" t="s">
        <v>44</v>
      </c>
      <c r="D26" s="25" t="s">
        <v>44</v>
      </c>
      <c r="E26" s="24">
        <v>6030.42</v>
      </c>
      <c r="F26" s="24">
        <v>20548.66</v>
      </c>
      <c r="G26" s="24" t="s">
        <v>132</v>
      </c>
      <c r="H26" s="24">
        <v>164.56</v>
      </c>
      <c r="I26" s="36">
        <v>70.18</v>
      </c>
      <c r="J26" s="36"/>
      <c r="K26" s="36">
        <v>26813.82</v>
      </c>
      <c r="L26" s="36">
        <v>618.71</v>
      </c>
      <c r="M26" s="36">
        <v>160.41</v>
      </c>
      <c r="N26" s="36">
        <v>71.61</v>
      </c>
      <c r="O26" s="36">
        <v>31.51</v>
      </c>
      <c r="P26" s="36">
        <v>8.59</v>
      </c>
      <c r="Q26" s="24">
        <v>2230.25</v>
      </c>
      <c r="R26" s="36">
        <v>35.81</v>
      </c>
      <c r="S26" s="36">
        <v>435.38</v>
      </c>
      <c r="T26" s="36">
        <v>3592.27</v>
      </c>
      <c r="U26" s="36">
        <v>30406.09</v>
      </c>
    </row>
    <row r="27" spans="1:21" s="37" customFormat="1" ht="12.75">
      <c r="A27" s="85"/>
      <c r="B27" s="86"/>
      <c r="C27" s="25" t="s">
        <v>45</v>
      </c>
      <c r="D27" s="25" t="s">
        <v>45</v>
      </c>
      <c r="E27" s="24" t="s">
        <v>127</v>
      </c>
      <c r="F27" s="24">
        <v>4539.36</v>
      </c>
      <c r="G27" s="24" t="s">
        <v>132</v>
      </c>
      <c r="H27" s="24" t="s">
        <v>134</v>
      </c>
      <c r="I27" s="36">
        <v>6.38</v>
      </c>
      <c r="J27" s="36"/>
      <c r="K27" s="36">
        <v>5108.92</v>
      </c>
      <c r="L27" s="36">
        <v>56.25</v>
      </c>
      <c r="M27" s="36">
        <v>14.58</v>
      </c>
      <c r="N27" s="36">
        <v>6.51</v>
      </c>
      <c r="O27" s="36">
        <v>2.86</v>
      </c>
      <c r="P27" s="36">
        <v>0.78</v>
      </c>
      <c r="Q27" s="24" t="s">
        <v>131</v>
      </c>
      <c r="R27" s="36">
        <v>3.26</v>
      </c>
      <c r="S27" s="36">
        <v>39.58</v>
      </c>
      <c r="T27" s="36">
        <v>326.57</v>
      </c>
      <c r="U27" s="36">
        <v>5435.49</v>
      </c>
    </row>
    <row r="28" spans="1:21" s="37" customFormat="1" ht="12.75">
      <c r="A28" s="85"/>
      <c r="B28" s="86"/>
      <c r="C28" s="25" t="s">
        <v>46</v>
      </c>
      <c r="D28" s="25" t="s">
        <v>46</v>
      </c>
      <c r="E28" s="24" t="s">
        <v>129</v>
      </c>
      <c r="F28" s="24">
        <v>15326.1</v>
      </c>
      <c r="G28" s="24" t="s">
        <v>132</v>
      </c>
      <c r="H28" s="24">
        <v>44.88</v>
      </c>
      <c r="I28" s="36">
        <v>19.14</v>
      </c>
      <c r="J28" s="36"/>
      <c r="K28" s="36">
        <v>17034.78</v>
      </c>
      <c r="L28" s="36">
        <v>168.74</v>
      </c>
      <c r="M28" s="36">
        <v>43.75</v>
      </c>
      <c r="N28" s="36">
        <v>19.53</v>
      </c>
      <c r="O28" s="36">
        <v>8.59</v>
      </c>
      <c r="P28" s="36">
        <v>2.34</v>
      </c>
      <c r="Q28" s="24">
        <v>608.25</v>
      </c>
      <c r="R28" s="36">
        <v>9.77</v>
      </c>
      <c r="S28" s="36">
        <v>118.74</v>
      </c>
      <c r="T28" s="36">
        <v>979.71</v>
      </c>
      <c r="U28" s="36">
        <v>18014.49</v>
      </c>
    </row>
    <row r="29" spans="1:21" s="37" customFormat="1" ht="12.75">
      <c r="A29" s="85"/>
      <c r="B29" s="86"/>
      <c r="C29" s="25" t="s">
        <v>47</v>
      </c>
      <c r="D29" s="25" t="s">
        <v>47</v>
      </c>
      <c r="E29" s="24">
        <v>2741.1</v>
      </c>
      <c r="F29" s="24">
        <v>17716.9</v>
      </c>
      <c r="G29" s="24" t="s">
        <v>132</v>
      </c>
      <c r="H29" s="24">
        <v>74.8</v>
      </c>
      <c r="I29" s="36">
        <v>31.9</v>
      </c>
      <c r="J29" s="36"/>
      <c r="K29" s="36">
        <v>20564.7</v>
      </c>
      <c r="L29" s="36">
        <v>281.23</v>
      </c>
      <c r="M29" s="36">
        <v>72.91</v>
      </c>
      <c r="N29" s="36">
        <v>32.55</v>
      </c>
      <c r="O29" s="36">
        <v>14.32</v>
      </c>
      <c r="P29" s="36">
        <v>3.91</v>
      </c>
      <c r="Q29" s="24">
        <v>1013.75</v>
      </c>
      <c r="R29" s="36">
        <v>16.28</v>
      </c>
      <c r="S29" s="36">
        <v>197.9</v>
      </c>
      <c r="T29" s="36">
        <v>1632.85</v>
      </c>
      <c r="U29" s="36">
        <v>22197.55</v>
      </c>
    </row>
    <row r="30" spans="1:21" s="37" customFormat="1" ht="12.75">
      <c r="A30" s="85"/>
      <c r="B30" s="54"/>
      <c r="C30" s="26" t="s">
        <v>50</v>
      </c>
      <c r="D30" s="26" t="s">
        <v>50</v>
      </c>
      <c r="E30" s="24">
        <v>1974.57</v>
      </c>
      <c r="F30" s="24" t="s">
        <v>133</v>
      </c>
      <c r="G30" s="24">
        <v>293.52</v>
      </c>
      <c r="H30" s="24">
        <v>45.57</v>
      </c>
      <c r="I30" s="36">
        <v>22.98</v>
      </c>
      <c r="J30" s="36"/>
      <c r="K30" s="36">
        <v>54594.24</v>
      </c>
      <c r="L30" s="36">
        <v>202.58</v>
      </c>
      <c r="M30" s="36">
        <v>52.52</v>
      </c>
      <c r="N30" s="36">
        <v>23.45</v>
      </c>
      <c r="O30" s="36">
        <v>10.32</v>
      </c>
      <c r="P30" s="36">
        <v>2.81</v>
      </c>
      <c r="Q30" s="24">
        <v>1044.66</v>
      </c>
      <c r="R30" s="36">
        <v>11.72</v>
      </c>
      <c r="S30" s="36">
        <v>142.55</v>
      </c>
      <c r="T30" s="36">
        <v>1490.61</v>
      </c>
      <c r="U30" s="36">
        <v>56084.85</v>
      </c>
    </row>
    <row r="31" spans="1:21" s="37" customFormat="1" ht="12.75">
      <c r="A31" s="85"/>
      <c r="B31" s="86"/>
      <c r="C31" s="25" t="s">
        <v>48</v>
      </c>
      <c r="D31" s="27" t="str">
        <f>C31</f>
        <v>Терапия СД</v>
      </c>
      <c r="E31" s="24">
        <v>4738.14</v>
      </c>
      <c r="F31" s="24">
        <v>673.02</v>
      </c>
      <c r="G31" s="24" t="s">
        <v>132</v>
      </c>
      <c r="H31" s="24">
        <v>11.22</v>
      </c>
      <c r="I31" s="36">
        <v>55.14</v>
      </c>
      <c r="J31" s="36"/>
      <c r="K31" s="36">
        <v>5477.52</v>
      </c>
      <c r="L31" s="36">
        <v>486.1</v>
      </c>
      <c r="M31" s="36">
        <v>126.03</v>
      </c>
      <c r="N31" s="36">
        <v>56.26</v>
      </c>
      <c r="O31" s="36">
        <v>24.76</v>
      </c>
      <c r="P31" s="36">
        <v>6.75</v>
      </c>
      <c r="Q31" s="24">
        <v>1656.12</v>
      </c>
      <c r="R31" s="36">
        <v>28.13</v>
      </c>
      <c r="S31" s="36">
        <v>342.07</v>
      </c>
      <c r="T31" s="36">
        <v>2726.22</v>
      </c>
      <c r="U31" s="36">
        <v>8203.74</v>
      </c>
    </row>
    <row r="32" spans="1:21" s="37" customFormat="1" ht="12.75">
      <c r="A32" s="85"/>
      <c r="B32" s="44"/>
      <c r="C32" s="25" t="s">
        <v>49</v>
      </c>
      <c r="D32" s="27" t="str">
        <f>C32</f>
        <v>Терапия СДП </v>
      </c>
      <c r="E32" s="24">
        <v>6581.9</v>
      </c>
      <c r="F32" s="24">
        <v>2096.4</v>
      </c>
      <c r="G32" s="24">
        <v>978.4</v>
      </c>
      <c r="H32" s="24">
        <v>151.9</v>
      </c>
      <c r="I32" s="36">
        <v>76.59</v>
      </c>
      <c r="J32" s="36"/>
      <c r="K32" s="36">
        <v>9885.19</v>
      </c>
      <c r="L32" s="36">
        <v>675.26</v>
      </c>
      <c r="M32" s="36">
        <v>175.07</v>
      </c>
      <c r="N32" s="36">
        <v>78.16</v>
      </c>
      <c r="O32" s="36">
        <v>34.39</v>
      </c>
      <c r="P32" s="36">
        <v>9.38</v>
      </c>
      <c r="Q32" s="24">
        <v>3482.2</v>
      </c>
      <c r="R32" s="36">
        <v>39.08</v>
      </c>
      <c r="S32" s="36">
        <v>475.17</v>
      </c>
      <c r="T32" s="36">
        <v>4968.71</v>
      </c>
      <c r="U32" s="36">
        <v>14853.9</v>
      </c>
    </row>
    <row r="33" spans="1:21" s="37" customFormat="1" ht="25.5">
      <c r="A33" s="85" t="s">
        <v>51</v>
      </c>
      <c r="B33" s="87" t="s">
        <v>15</v>
      </c>
      <c r="C33" s="28" t="s">
        <v>52</v>
      </c>
      <c r="D33" s="28" t="s">
        <v>52</v>
      </c>
      <c r="E33" s="24">
        <v>11266.08</v>
      </c>
      <c r="F33" s="24">
        <v>3588.36</v>
      </c>
      <c r="G33" s="24">
        <v>1174.08</v>
      </c>
      <c r="H33" s="24">
        <v>182.28</v>
      </c>
      <c r="I33" s="36">
        <v>131.11</v>
      </c>
      <c r="J33" s="36"/>
      <c r="K33" s="36">
        <v>16341.91</v>
      </c>
      <c r="L33" s="36">
        <v>1155.88</v>
      </c>
      <c r="M33" s="36">
        <v>299.67</v>
      </c>
      <c r="N33" s="36">
        <v>133.78</v>
      </c>
      <c r="O33" s="36">
        <v>58.86</v>
      </c>
      <c r="P33" s="36">
        <v>16.05</v>
      </c>
      <c r="Q33" s="24">
        <v>5960.28</v>
      </c>
      <c r="R33" s="36">
        <v>66.89</v>
      </c>
      <c r="S33" s="36">
        <v>813.4</v>
      </c>
      <c r="T33" s="36">
        <v>8504.81</v>
      </c>
      <c r="U33" s="36">
        <v>24846.72</v>
      </c>
    </row>
    <row r="34" spans="1:21" s="37" customFormat="1" ht="25.5">
      <c r="A34" s="85"/>
      <c r="B34" s="88"/>
      <c r="C34" s="28" t="s">
        <v>83</v>
      </c>
      <c r="D34" s="28" t="s">
        <v>53</v>
      </c>
      <c r="E34" s="24">
        <v>15731.76</v>
      </c>
      <c r="F34" s="24" t="s">
        <v>148</v>
      </c>
      <c r="G34" s="24">
        <v>2348.16</v>
      </c>
      <c r="H34" s="24">
        <v>364.56</v>
      </c>
      <c r="I34" s="36">
        <v>183.08</v>
      </c>
      <c r="J34" s="36"/>
      <c r="K34" s="36">
        <v>23638.28</v>
      </c>
      <c r="L34" s="36">
        <v>1614.09</v>
      </c>
      <c r="M34" s="36">
        <v>418.47</v>
      </c>
      <c r="N34" s="36">
        <v>186.82</v>
      </c>
      <c r="O34" s="36">
        <v>82.2</v>
      </c>
      <c r="P34" s="36">
        <v>22.42</v>
      </c>
      <c r="Q34" s="24">
        <v>8322.72</v>
      </c>
      <c r="R34" s="36">
        <v>93.41</v>
      </c>
      <c r="S34" s="36">
        <v>1135.83</v>
      </c>
      <c r="T34" s="36">
        <v>11875.96</v>
      </c>
      <c r="U34" s="36">
        <v>35514.24</v>
      </c>
    </row>
    <row r="35" spans="1:21" s="37" customFormat="1" ht="12.75">
      <c r="A35" s="89" t="s">
        <v>54</v>
      </c>
      <c r="B35" s="87" t="s">
        <v>16</v>
      </c>
      <c r="C35" s="25" t="s">
        <v>72</v>
      </c>
      <c r="D35" s="25" t="s">
        <v>72</v>
      </c>
      <c r="E35" s="24" t="s">
        <v>147</v>
      </c>
      <c r="F35" s="24" t="s">
        <v>149</v>
      </c>
      <c r="G35" s="24" t="s">
        <v>132</v>
      </c>
      <c r="H35" s="24">
        <v>59.84</v>
      </c>
      <c r="I35" s="36">
        <v>29.1</v>
      </c>
      <c r="J35" s="36"/>
      <c r="K35" s="36">
        <v>5337.22</v>
      </c>
      <c r="L35" s="36">
        <v>256.56</v>
      </c>
      <c r="M35" s="36">
        <v>66.51</v>
      </c>
      <c r="N35" s="36">
        <v>29.69</v>
      </c>
      <c r="O35" s="36">
        <v>13.07</v>
      </c>
      <c r="P35" s="36">
        <v>3.56</v>
      </c>
      <c r="Q35" s="24">
        <v>1436.56</v>
      </c>
      <c r="R35" s="36">
        <v>14.85</v>
      </c>
      <c r="S35" s="36">
        <v>180.54</v>
      </c>
      <c r="T35" s="36">
        <v>2001.34</v>
      </c>
      <c r="U35" s="36">
        <v>7338.56</v>
      </c>
    </row>
    <row r="36" spans="1:21" s="37" customFormat="1" ht="12.75">
      <c r="A36" s="90"/>
      <c r="B36" s="88"/>
      <c r="C36" s="25" t="s">
        <v>76</v>
      </c>
      <c r="D36" s="25" t="s">
        <v>76</v>
      </c>
      <c r="E36" s="24">
        <v>4899.92</v>
      </c>
      <c r="F36" s="24" t="s">
        <v>150</v>
      </c>
      <c r="G36" s="24" t="s">
        <v>132</v>
      </c>
      <c r="H36" s="24">
        <v>119.68</v>
      </c>
      <c r="I36" s="36">
        <v>57.02</v>
      </c>
      <c r="J36" s="36"/>
      <c r="K36" s="36">
        <v>12591.74</v>
      </c>
      <c r="L36" s="36">
        <v>502.71</v>
      </c>
      <c r="M36" s="36">
        <v>130.33</v>
      </c>
      <c r="N36" s="36">
        <v>58.18</v>
      </c>
      <c r="O36" s="36">
        <v>25.6</v>
      </c>
      <c r="P36" s="36">
        <v>6.98</v>
      </c>
      <c r="Q36" s="24">
        <v>2828.88</v>
      </c>
      <c r="R36" s="36">
        <v>29.09</v>
      </c>
      <c r="S36" s="36">
        <v>353.77</v>
      </c>
      <c r="T36" s="36">
        <v>3935.54</v>
      </c>
      <c r="U36" s="36">
        <v>16527.28</v>
      </c>
    </row>
    <row r="37" spans="1:21" s="37" customFormat="1" ht="12.75">
      <c r="A37" s="91">
        <v>6</v>
      </c>
      <c r="B37" s="54" t="s">
        <v>17</v>
      </c>
      <c r="C37" s="25" t="s">
        <v>55</v>
      </c>
      <c r="D37" s="25" t="s">
        <v>77</v>
      </c>
      <c r="E37" s="24">
        <v>3289.32</v>
      </c>
      <c r="F37" s="24">
        <v>701.46</v>
      </c>
      <c r="G37" s="24" t="s">
        <v>132</v>
      </c>
      <c r="H37" s="24">
        <v>89.76</v>
      </c>
      <c r="I37" s="36">
        <v>38.28</v>
      </c>
      <c r="J37" s="36"/>
      <c r="K37" s="36">
        <v>4118.82</v>
      </c>
      <c r="L37" s="36">
        <v>337.48</v>
      </c>
      <c r="M37" s="36">
        <v>87.49</v>
      </c>
      <c r="N37" s="36">
        <v>39.06</v>
      </c>
      <c r="O37" s="36">
        <v>17.19</v>
      </c>
      <c r="P37" s="36">
        <v>4.69</v>
      </c>
      <c r="Q37" s="24">
        <v>1216.5</v>
      </c>
      <c r="R37" s="36">
        <v>19.53</v>
      </c>
      <c r="S37" s="36">
        <v>237.48</v>
      </c>
      <c r="T37" s="36">
        <v>1959.42</v>
      </c>
      <c r="U37" s="36">
        <v>6078.24</v>
      </c>
    </row>
    <row r="38" spans="1:21" s="37" customFormat="1" ht="12.75">
      <c r="A38" s="89"/>
      <c r="B38" s="44"/>
      <c r="C38" s="25" t="s">
        <v>56</v>
      </c>
      <c r="D38" s="25" t="str">
        <f>C38</f>
        <v>Хирургия СДП </v>
      </c>
      <c r="E38" s="24">
        <v>11266.08</v>
      </c>
      <c r="F38" s="24">
        <v>3588.36</v>
      </c>
      <c r="G38" s="24">
        <v>1174.08</v>
      </c>
      <c r="H38" s="24">
        <v>182.28</v>
      </c>
      <c r="I38" s="36">
        <v>131.11</v>
      </c>
      <c r="J38" s="36"/>
      <c r="K38" s="36">
        <v>16341.91</v>
      </c>
      <c r="L38" s="36">
        <v>1155.88</v>
      </c>
      <c r="M38" s="36">
        <v>299.67</v>
      </c>
      <c r="N38" s="36">
        <v>133.78</v>
      </c>
      <c r="O38" s="36">
        <v>58.86</v>
      </c>
      <c r="P38" s="36">
        <v>16.05</v>
      </c>
      <c r="Q38" s="24">
        <v>5960.28</v>
      </c>
      <c r="R38" s="36">
        <v>66.89</v>
      </c>
      <c r="S38" s="36">
        <v>813.4</v>
      </c>
      <c r="T38" s="36">
        <v>8504.81</v>
      </c>
      <c r="U38" s="36">
        <v>24846.72</v>
      </c>
    </row>
    <row r="39" spans="1:21" s="37" customFormat="1" ht="12.75">
      <c r="A39" s="89"/>
      <c r="B39" s="44"/>
      <c r="C39" s="25" t="s">
        <v>57</v>
      </c>
      <c r="D39" s="25" t="s">
        <v>57</v>
      </c>
      <c r="E39" s="24" t="s">
        <v>147</v>
      </c>
      <c r="F39" s="24">
        <v>3114.36</v>
      </c>
      <c r="G39" s="24" t="s">
        <v>132</v>
      </c>
      <c r="H39" s="24">
        <v>59.84</v>
      </c>
      <c r="I39" s="36">
        <v>29.1</v>
      </c>
      <c r="J39" s="36"/>
      <c r="K39" s="36">
        <v>5703.98</v>
      </c>
      <c r="L39" s="36">
        <v>256.56</v>
      </c>
      <c r="M39" s="36">
        <v>66.51</v>
      </c>
      <c r="N39" s="36">
        <v>29.69</v>
      </c>
      <c r="O39" s="36">
        <v>13.07</v>
      </c>
      <c r="P39" s="36">
        <v>3.56</v>
      </c>
      <c r="Q39" s="24">
        <v>1436.56</v>
      </c>
      <c r="R39" s="36">
        <v>14.85</v>
      </c>
      <c r="S39" s="36">
        <v>180.54</v>
      </c>
      <c r="T39" s="36">
        <v>2001.34</v>
      </c>
      <c r="U39" s="36">
        <v>7705.32</v>
      </c>
    </row>
    <row r="40" spans="1:21" s="37" customFormat="1" ht="12.75">
      <c r="A40" s="90"/>
      <c r="B40" s="92"/>
      <c r="C40" s="25" t="s">
        <v>78</v>
      </c>
      <c r="D40" s="25" t="s">
        <v>78</v>
      </c>
      <c r="E40" s="24">
        <v>5258.48</v>
      </c>
      <c r="F40" s="24">
        <v>8101.76</v>
      </c>
      <c r="G40" s="24" t="s">
        <v>132</v>
      </c>
      <c r="H40" s="24">
        <v>119.68</v>
      </c>
      <c r="I40" s="36">
        <v>61.2</v>
      </c>
      <c r="J40" s="36"/>
      <c r="K40" s="36">
        <v>13541.12</v>
      </c>
      <c r="L40" s="36">
        <v>539.52</v>
      </c>
      <c r="M40" s="36">
        <v>139.87</v>
      </c>
      <c r="N40" s="36">
        <v>62.44</v>
      </c>
      <c r="O40" s="36">
        <v>27.48</v>
      </c>
      <c r="P40" s="36">
        <v>7.49</v>
      </c>
      <c r="Q40" s="24">
        <v>2929.2</v>
      </c>
      <c r="R40" s="36">
        <v>31.22</v>
      </c>
      <c r="S40" s="36">
        <v>379.66</v>
      </c>
      <c r="T40" s="36">
        <v>4116.88</v>
      </c>
      <c r="U40" s="36">
        <v>17658</v>
      </c>
    </row>
    <row r="41" spans="1:21" s="37" customFormat="1" ht="32.25" customHeight="1">
      <c r="A41" s="93">
        <f>A37+1</f>
        <v>7</v>
      </c>
      <c r="B41" s="94" t="s">
        <v>118</v>
      </c>
      <c r="C41" s="30" t="s">
        <v>58</v>
      </c>
      <c r="D41" s="30" t="s">
        <v>58</v>
      </c>
      <c r="E41" s="24">
        <v>3289.32</v>
      </c>
      <c r="F41" s="24">
        <v>701.46</v>
      </c>
      <c r="G41" s="24" t="s">
        <v>132</v>
      </c>
      <c r="H41" s="24">
        <v>89.76</v>
      </c>
      <c r="I41" s="36">
        <v>38.28</v>
      </c>
      <c r="J41" s="36"/>
      <c r="K41" s="36">
        <v>4118.82</v>
      </c>
      <c r="L41" s="36">
        <v>337.48</v>
      </c>
      <c r="M41" s="36">
        <v>87.49</v>
      </c>
      <c r="N41" s="36">
        <v>39.06</v>
      </c>
      <c r="O41" s="36">
        <v>17.19</v>
      </c>
      <c r="P41" s="36">
        <v>4.69</v>
      </c>
      <c r="Q41" s="24">
        <v>1216.5</v>
      </c>
      <c r="R41" s="36">
        <v>19.53</v>
      </c>
      <c r="S41" s="36">
        <v>237.48</v>
      </c>
      <c r="T41" s="36">
        <v>1959.42</v>
      </c>
      <c r="U41" s="36">
        <v>6078.24</v>
      </c>
    </row>
    <row r="42" spans="1:21" s="37" customFormat="1" ht="32.25" customHeight="1">
      <c r="A42" s="93"/>
      <c r="B42" s="95"/>
      <c r="C42" s="30" t="s">
        <v>59</v>
      </c>
      <c r="D42" s="30" t="s">
        <v>59</v>
      </c>
      <c r="E42" s="24">
        <v>10152.5</v>
      </c>
      <c r="F42" s="24">
        <v>3233.9</v>
      </c>
      <c r="G42" s="24">
        <v>978.4</v>
      </c>
      <c r="H42" s="24">
        <v>151.9</v>
      </c>
      <c r="I42" s="36">
        <v>118.14</v>
      </c>
      <c r="J42" s="36"/>
      <c r="K42" s="36">
        <v>14634.84</v>
      </c>
      <c r="L42" s="36">
        <v>1041.6</v>
      </c>
      <c r="M42" s="36">
        <v>270.04</v>
      </c>
      <c r="N42" s="36">
        <v>120.56</v>
      </c>
      <c r="O42" s="36">
        <v>53.04</v>
      </c>
      <c r="P42" s="36">
        <v>14.47</v>
      </c>
      <c r="Q42" s="24">
        <v>5371.3</v>
      </c>
      <c r="R42" s="36">
        <v>60.28</v>
      </c>
      <c r="S42" s="36">
        <v>732.97</v>
      </c>
      <c r="T42" s="36">
        <v>7664.26</v>
      </c>
      <c r="U42" s="36">
        <v>22299.1</v>
      </c>
    </row>
    <row r="43" spans="1:21" s="37" customFormat="1" ht="32.25" customHeight="1">
      <c r="A43" s="93"/>
      <c r="B43" s="95"/>
      <c r="C43" s="30" t="s">
        <v>84</v>
      </c>
      <c r="D43" s="30" t="str">
        <f>C43:C44</f>
        <v>Паталогия беременности ДСП</v>
      </c>
      <c r="E43" s="24">
        <v>3289.32</v>
      </c>
      <c r="F43" s="24">
        <v>701.46</v>
      </c>
      <c r="G43" s="24" t="s">
        <v>132</v>
      </c>
      <c r="H43" s="24">
        <v>89.76</v>
      </c>
      <c r="I43" s="36">
        <v>38.28</v>
      </c>
      <c r="J43" s="36"/>
      <c r="K43" s="36">
        <v>4118.82</v>
      </c>
      <c r="L43" s="36">
        <v>337.48</v>
      </c>
      <c r="M43" s="36">
        <v>87.49</v>
      </c>
      <c r="N43" s="36">
        <v>39.06</v>
      </c>
      <c r="O43" s="36">
        <v>17.19</v>
      </c>
      <c r="P43" s="36">
        <v>4.69</v>
      </c>
      <c r="Q43" s="24">
        <v>1216.5</v>
      </c>
      <c r="R43" s="36">
        <v>19.53</v>
      </c>
      <c r="S43" s="36">
        <v>237.48</v>
      </c>
      <c r="T43" s="36">
        <v>1959.42</v>
      </c>
      <c r="U43" s="36">
        <v>6078.24</v>
      </c>
    </row>
    <row r="44" spans="1:21" s="37" customFormat="1" ht="32.25" customHeight="1">
      <c r="A44" s="93"/>
      <c r="B44" s="96"/>
      <c r="C44" s="30" t="s">
        <v>79</v>
      </c>
      <c r="D44" s="30" t="str">
        <f>C44:C46</f>
        <v>Паталогия беременности СДП </v>
      </c>
      <c r="E44" s="24">
        <v>13301.88</v>
      </c>
      <c r="F44" s="24">
        <v>4236.72</v>
      </c>
      <c r="G44" s="24">
        <v>1174.08</v>
      </c>
      <c r="H44" s="24">
        <v>182.28</v>
      </c>
      <c r="I44" s="36">
        <v>154.8</v>
      </c>
      <c r="J44" s="36"/>
      <c r="K44" s="36">
        <v>19049.76</v>
      </c>
      <c r="L44" s="36">
        <v>1364.74</v>
      </c>
      <c r="M44" s="36">
        <v>353.82</v>
      </c>
      <c r="N44" s="36">
        <v>157.96</v>
      </c>
      <c r="O44" s="36">
        <v>69.5</v>
      </c>
      <c r="P44" s="36">
        <v>18.95</v>
      </c>
      <c r="Q44" s="24">
        <v>7037.28</v>
      </c>
      <c r="R44" s="36">
        <v>78.98</v>
      </c>
      <c r="S44" s="36">
        <v>960.37</v>
      </c>
      <c r="T44" s="36">
        <v>10041.6</v>
      </c>
      <c r="U44" s="36">
        <v>29091.36</v>
      </c>
    </row>
    <row r="45" spans="1:21" s="37" customFormat="1" ht="63.75">
      <c r="A45" s="29" t="s">
        <v>105</v>
      </c>
      <c r="B45" s="31" t="s">
        <v>119</v>
      </c>
      <c r="C45" s="32" t="s">
        <v>120</v>
      </c>
      <c r="D45" s="32" t="str">
        <f>C45</f>
        <v>Гинекология СДП ИП (до 12) </v>
      </c>
      <c r="E45" s="24" t="s">
        <v>151</v>
      </c>
      <c r="F45" s="24" t="s">
        <v>154</v>
      </c>
      <c r="G45" s="24" t="s">
        <v>153</v>
      </c>
      <c r="H45" s="24" t="s">
        <v>155</v>
      </c>
      <c r="I45" s="36">
        <v>11.81</v>
      </c>
      <c r="J45" s="36"/>
      <c r="K45" s="36">
        <v>1463.48</v>
      </c>
      <c r="L45" s="36">
        <v>104.16</v>
      </c>
      <c r="M45" s="36">
        <v>27</v>
      </c>
      <c r="N45" s="36">
        <v>12.06</v>
      </c>
      <c r="O45" s="36">
        <v>5.3</v>
      </c>
      <c r="P45" s="36">
        <v>1.45</v>
      </c>
      <c r="Q45" s="24" t="s">
        <v>152</v>
      </c>
      <c r="R45" s="36">
        <v>6.03</v>
      </c>
      <c r="S45" s="36">
        <v>73.3</v>
      </c>
      <c r="T45" s="36">
        <v>766.43</v>
      </c>
      <c r="U45" s="36">
        <v>2229.91</v>
      </c>
    </row>
    <row r="46" spans="1:21" s="37" customFormat="1" ht="24.75" customHeight="1">
      <c r="A46" s="93" t="s">
        <v>106</v>
      </c>
      <c r="B46" s="94" t="s">
        <v>97</v>
      </c>
      <c r="C46" s="30" t="s">
        <v>95</v>
      </c>
      <c r="D46" s="30" t="s">
        <v>95</v>
      </c>
      <c r="E46" s="24">
        <v>3289.32</v>
      </c>
      <c r="F46" s="24">
        <v>701.46</v>
      </c>
      <c r="G46" s="24" t="s">
        <v>132</v>
      </c>
      <c r="H46" s="24">
        <v>89.76</v>
      </c>
      <c r="I46" s="36">
        <v>38.28</v>
      </c>
      <c r="J46" s="36"/>
      <c r="K46" s="36">
        <v>4118.82</v>
      </c>
      <c r="L46" s="36">
        <v>337.48</v>
      </c>
      <c r="M46" s="36">
        <v>87.49</v>
      </c>
      <c r="N46" s="36">
        <v>39.06</v>
      </c>
      <c r="O46" s="36">
        <v>17.19</v>
      </c>
      <c r="P46" s="36">
        <v>4.69</v>
      </c>
      <c r="Q46" s="24">
        <v>1216.5</v>
      </c>
      <c r="R46" s="36">
        <v>19.53</v>
      </c>
      <c r="S46" s="36">
        <v>237.48</v>
      </c>
      <c r="T46" s="36">
        <v>1959.42</v>
      </c>
      <c r="U46" s="36">
        <v>6078.24</v>
      </c>
    </row>
    <row r="47" spans="1:21" s="37" customFormat="1" ht="24.75" customHeight="1">
      <c r="A47" s="93"/>
      <c r="B47" s="96"/>
      <c r="C47" s="30" t="s">
        <v>96</v>
      </c>
      <c r="D47" s="30" t="s">
        <v>96</v>
      </c>
      <c r="E47" s="24">
        <v>7791.4</v>
      </c>
      <c r="F47" s="24">
        <v>2481.6</v>
      </c>
      <c r="G47" s="24">
        <v>978.4</v>
      </c>
      <c r="H47" s="24">
        <v>151.9</v>
      </c>
      <c r="I47" s="36">
        <v>90.67</v>
      </c>
      <c r="J47" s="36"/>
      <c r="K47" s="36">
        <v>11493.97</v>
      </c>
      <c r="L47" s="36">
        <v>799.37</v>
      </c>
      <c r="M47" s="36">
        <v>207.24</v>
      </c>
      <c r="N47" s="36">
        <v>92.52</v>
      </c>
      <c r="O47" s="36">
        <v>40.71</v>
      </c>
      <c r="P47" s="36">
        <v>11.1</v>
      </c>
      <c r="Q47" s="24">
        <v>4122.1</v>
      </c>
      <c r="R47" s="36">
        <v>46.26</v>
      </c>
      <c r="S47" s="36">
        <v>562.53</v>
      </c>
      <c r="T47" s="36">
        <v>5881.83</v>
      </c>
      <c r="U47" s="36">
        <v>17375.8</v>
      </c>
    </row>
    <row r="48" spans="1:21" s="37" customFormat="1" ht="12.75">
      <c r="A48" s="97" t="s">
        <v>107</v>
      </c>
      <c r="B48" s="94" t="s">
        <v>18</v>
      </c>
      <c r="C48" s="30" t="s">
        <v>60</v>
      </c>
      <c r="D48" s="30" t="s">
        <v>60</v>
      </c>
      <c r="E48" s="24">
        <v>3289.32</v>
      </c>
      <c r="F48" s="24">
        <v>701.46</v>
      </c>
      <c r="G48" s="24" t="s">
        <v>132</v>
      </c>
      <c r="H48" s="24">
        <v>89.76</v>
      </c>
      <c r="I48" s="36">
        <v>38.28</v>
      </c>
      <c r="J48" s="36"/>
      <c r="K48" s="36">
        <v>4118.82</v>
      </c>
      <c r="L48" s="36">
        <v>337.48</v>
      </c>
      <c r="M48" s="36">
        <v>87.49</v>
      </c>
      <c r="N48" s="36">
        <v>39.06</v>
      </c>
      <c r="O48" s="36">
        <v>17.19</v>
      </c>
      <c r="P48" s="36">
        <v>4.69</v>
      </c>
      <c r="Q48" s="24">
        <v>1216.5</v>
      </c>
      <c r="R48" s="36">
        <v>19.53</v>
      </c>
      <c r="S48" s="36">
        <v>237.48</v>
      </c>
      <c r="T48" s="36">
        <v>1959.42</v>
      </c>
      <c r="U48" s="36">
        <v>6078.24</v>
      </c>
    </row>
    <row r="49" spans="1:21" s="37" customFormat="1" ht="12.75">
      <c r="A49" s="98"/>
      <c r="B49" s="95"/>
      <c r="C49" s="30" t="s">
        <v>61</v>
      </c>
      <c r="D49" s="30" t="str">
        <f>C49</f>
        <v>Офтальмология СДП </v>
      </c>
      <c r="E49" s="24">
        <v>8640.4</v>
      </c>
      <c r="F49" s="24">
        <v>2751.9</v>
      </c>
      <c r="G49" s="24">
        <v>978.4</v>
      </c>
      <c r="H49" s="24">
        <v>151.9</v>
      </c>
      <c r="I49" s="36">
        <v>100.54</v>
      </c>
      <c r="J49" s="36"/>
      <c r="K49" s="36">
        <v>12623.14</v>
      </c>
      <c r="L49" s="36">
        <v>886.42</v>
      </c>
      <c r="M49" s="36">
        <v>229.81</v>
      </c>
      <c r="N49" s="36">
        <v>102.6</v>
      </c>
      <c r="O49" s="36">
        <v>45.14</v>
      </c>
      <c r="P49" s="36">
        <v>12.31</v>
      </c>
      <c r="Q49" s="24">
        <v>4571.2</v>
      </c>
      <c r="R49" s="36">
        <v>51.3</v>
      </c>
      <c r="S49" s="36">
        <v>623.78</v>
      </c>
      <c r="T49" s="36">
        <v>6522.56</v>
      </c>
      <c r="U49" s="36">
        <v>19145.7</v>
      </c>
    </row>
    <row r="50" spans="1:21" s="37" customFormat="1" ht="25.5">
      <c r="A50" s="99"/>
      <c r="B50" s="96"/>
      <c r="C50" s="33" t="s">
        <v>121</v>
      </c>
      <c r="D50" s="33" t="s">
        <v>121</v>
      </c>
      <c r="E50" s="24">
        <v>8637.4</v>
      </c>
      <c r="F50" s="24">
        <v>19800.75</v>
      </c>
      <c r="G50" s="24">
        <v>489.2</v>
      </c>
      <c r="H50" s="24">
        <v>75.95</v>
      </c>
      <c r="I50" s="36">
        <v>44.27</v>
      </c>
      <c r="J50" s="36"/>
      <c r="K50" s="36">
        <v>29047.57</v>
      </c>
      <c r="L50" s="36">
        <v>390.31</v>
      </c>
      <c r="M50" s="36">
        <v>101.19</v>
      </c>
      <c r="N50" s="36">
        <v>45.18</v>
      </c>
      <c r="O50" s="36">
        <v>19.88</v>
      </c>
      <c r="P50" s="36">
        <v>5.42</v>
      </c>
      <c r="Q50" s="24">
        <v>1775.15</v>
      </c>
      <c r="R50" s="36">
        <v>22.59</v>
      </c>
      <c r="S50" s="36">
        <v>274.66</v>
      </c>
      <c r="T50" s="36">
        <v>2634.38</v>
      </c>
      <c r="U50" s="36">
        <v>31681.95</v>
      </c>
    </row>
    <row r="51" spans="1:21" s="37" customFormat="1" ht="12.75">
      <c r="A51" s="97">
        <f>A48+1</f>
        <v>11</v>
      </c>
      <c r="B51" s="94" t="s">
        <v>19</v>
      </c>
      <c r="C51" s="30" t="s">
        <v>62</v>
      </c>
      <c r="D51" s="30" t="s">
        <v>80</v>
      </c>
      <c r="E51" s="24">
        <v>3289.32</v>
      </c>
      <c r="F51" s="24">
        <v>701.46</v>
      </c>
      <c r="G51" s="24" t="s">
        <v>132</v>
      </c>
      <c r="H51" s="24">
        <v>89.76</v>
      </c>
      <c r="I51" s="36">
        <v>38.28</v>
      </c>
      <c r="J51" s="36"/>
      <c r="K51" s="36">
        <v>4118.82</v>
      </c>
      <c r="L51" s="36">
        <v>337.48</v>
      </c>
      <c r="M51" s="36">
        <v>87.49</v>
      </c>
      <c r="N51" s="36">
        <v>39.06</v>
      </c>
      <c r="O51" s="36">
        <v>17.19</v>
      </c>
      <c r="P51" s="36">
        <v>4.69</v>
      </c>
      <c r="Q51" s="24">
        <v>1216.5</v>
      </c>
      <c r="R51" s="36">
        <v>19.53</v>
      </c>
      <c r="S51" s="36">
        <v>237.48</v>
      </c>
      <c r="T51" s="36">
        <v>1959.42</v>
      </c>
      <c r="U51" s="36">
        <v>6078.24</v>
      </c>
    </row>
    <row r="52" spans="1:21" s="37" customFormat="1" ht="12.75">
      <c r="A52" s="98"/>
      <c r="B52" s="95"/>
      <c r="C52" s="30" t="s">
        <v>64</v>
      </c>
      <c r="D52" s="30" t="s">
        <v>81</v>
      </c>
      <c r="E52" s="24">
        <v>7865.88</v>
      </c>
      <c r="F52" s="24" t="s">
        <v>156</v>
      </c>
      <c r="G52" s="24">
        <v>1174.08</v>
      </c>
      <c r="H52" s="24">
        <v>182.28</v>
      </c>
      <c r="I52" s="36">
        <v>91.54</v>
      </c>
      <c r="J52" s="36"/>
      <c r="K52" s="36">
        <v>11819.14</v>
      </c>
      <c r="L52" s="36">
        <v>807.05</v>
      </c>
      <c r="M52" s="36">
        <v>209.23</v>
      </c>
      <c r="N52" s="36">
        <v>93.41</v>
      </c>
      <c r="O52" s="36">
        <v>41.1</v>
      </c>
      <c r="P52" s="36">
        <v>11.21</v>
      </c>
      <c r="Q52" s="24">
        <v>4161.36</v>
      </c>
      <c r="R52" s="36">
        <v>46.7</v>
      </c>
      <c r="S52" s="36">
        <v>567.92</v>
      </c>
      <c r="T52" s="36">
        <v>5937.98</v>
      </c>
      <c r="U52" s="36">
        <v>17757.12</v>
      </c>
    </row>
    <row r="53" spans="1:21" s="37" customFormat="1" ht="25.5">
      <c r="A53" s="98"/>
      <c r="B53" s="95"/>
      <c r="C53" s="34" t="s">
        <v>85</v>
      </c>
      <c r="D53" s="30" t="s">
        <v>63</v>
      </c>
      <c r="E53" s="24">
        <v>9867.96</v>
      </c>
      <c r="F53" s="24">
        <v>2104.38</v>
      </c>
      <c r="G53" s="24" t="s">
        <v>132</v>
      </c>
      <c r="H53" s="24">
        <v>269.28</v>
      </c>
      <c r="I53" s="36">
        <v>114.84</v>
      </c>
      <c r="J53" s="36"/>
      <c r="K53" s="36">
        <v>12356.46</v>
      </c>
      <c r="L53" s="36">
        <v>1012.44</v>
      </c>
      <c r="M53" s="36">
        <v>262.48</v>
      </c>
      <c r="N53" s="36">
        <v>117.18</v>
      </c>
      <c r="O53" s="36">
        <v>51.56</v>
      </c>
      <c r="P53" s="36">
        <v>14.06</v>
      </c>
      <c r="Q53" s="24">
        <v>3649.5</v>
      </c>
      <c r="R53" s="36">
        <v>58.59</v>
      </c>
      <c r="S53" s="36">
        <v>712.45</v>
      </c>
      <c r="T53" s="36">
        <v>5878.26</v>
      </c>
      <c r="U53" s="36">
        <v>18234.72</v>
      </c>
    </row>
    <row r="54" spans="1:21" s="37" customFormat="1" ht="25.5">
      <c r="A54" s="99"/>
      <c r="B54" s="96"/>
      <c r="C54" s="34" t="s">
        <v>86</v>
      </c>
      <c r="D54" s="30" t="s">
        <v>65</v>
      </c>
      <c r="E54" s="24">
        <v>15731.76</v>
      </c>
      <c r="F54" s="24" t="s">
        <v>148</v>
      </c>
      <c r="G54" s="24">
        <v>2348.16</v>
      </c>
      <c r="H54" s="24">
        <v>364.56</v>
      </c>
      <c r="I54" s="36">
        <v>183.08</v>
      </c>
      <c r="J54" s="36"/>
      <c r="K54" s="36">
        <v>23638.28</v>
      </c>
      <c r="L54" s="36">
        <v>1614.09</v>
      </c>
      <c r="M54" s="36">
        <v>418.47</v>
      </c>
      <c r="N54" s="36">
        <v>186.82</v>
      </c>
      <c r="O54" s="36">
        <v>82.2</v>
      </c>
      <c r="P54" s="36">
        <v>22.42</v>
      </c>
      <c r="Q54" s="24">
        <v>8322.72</v>
      </c>
      <c r="R54" s="36">
        <v>93.41</v>
      </c>
      <c r="S54" s="36">
        <v>1135.83</v>
      </c>
      <c r="T54" s="36">
        <v>11875.96</v>
      </c>
      <c r="U54" s="36">
        <v>35514.24</v>
      </c>
    </row>
    <row r="55" spans="1:21" s="37" customFormat="1" ht="12.75">
      <c r="A55" s="93">
        <f>A51+1</f>
        <v>12</v>
      </c>
      <c r="B55" s="100" t="s">
        <v>24</v>
      </c>
      <c r="C55" s="35" t="s">
        <v>66</v>
      </c>
      <c r="D55" s="30" t="s">
        <v>74</v>
      </c>
      <c r="E55" s="24">
        <v>3289.32</v>
      </c>
      <c r="F55" s="24">
        <v>701.46</v>
      </c>
      <c r="G55" s="24" t="s">
        <v>132</v>
      </c>
      <c r="H55" s="24">
        <v>89.76</v>
      </c>
      <c r="I55" s="36">
        <v>38.28</v>
      </c>
      <c r="J55" s="36"/>
      <c r="K55" s="36">
        <v>4118.82</v>
      </c>
      <c r="L55" s="36">
        <v>337.48</v>
      </c>
      <c r="M55" s="36">
        <v>87.49</v>
      </c>
      <c r="N55" s="36">
        <v>39.06</v>
      </c>
      <c r="O55" s="36">
        <v>17.19</v>
      </c>
      <c r="P55" s="36">
        <v>4.69</v>
      </c>
      <c r="Q55" s="24">
        <v>1216.5</v>
      </c>
      <c r="R55" s="36">
        <v>19.53</v>
      </c>
      <c r="S55" s="36">
        <v>237.48</v>
      </c>
      <c r="T55" s="36">
        <v>1959.42</v>
      </c>
      <c r="U55" s="36">
        <v>6078.24</v>
      </c>
    </row>
    <row r="56" spans="1:21" s="37" customFormat="1" ht="12.75">
      <c r="A56" s="93"/>
      <c r="B56" s="100"/>
      <c r="C56" s="30" t="s">
        <v>87</v>
      </c>
      <c r="D56" s="30" t="str">
        <f>C56</f>
        <v>Дерматология СДП</v>
      </c>
      <c r="E56" s="24">
        <v>6581.9</v>
      </c>
      <c r="F56" s="24">
        <v>2106.2</v>
      </c>
      <c r="G56" s="24">
        <v>978.4</v>
      </c>
      <c r="H56" s="24">
        <v>151.9</v>
      </c>
      <c r="I56" s="36">
        <v>76.59</v>
      </c>
      <c r="J56" s="36"/>
      <c r="K56" s="36">
        <v>9894.99</v>
      </c>
      <c r="L56" s="36">
        <v>675.26</v>
      </c>
      <c r="M56" s="36">
        <v>175.07</v>
      </c>
      <c r="N56" s="36">
        <v>78.16</v>
      </c>
      <c r="O56" s="36">
        <v>34.39</v>
      </c>
      <c r="P56" s="36">
        <v>9.38</v>
      </c>
      <c r="Q56" s="24">
        <v>3482.2</v>
      </c>
      <c r="R56" s="36">
        <v>39.08</v>
      </c>
      <c r="S56" s="36">
        <v>475.17</v>
      </c>
      <c r="T56" s="36">
        <v>4968.71</v>
      </c>
      <c r="U56" s="36">
        <v>14863.7</v>
      </c>
    </row>
    <row r="57" spans="1:21" s="37" customFormat="1" ht="25.5">
      <c r="A57" s="93" t="s">
        <v>82</v>
      </c>
      <c r="B57" s="94" t="s">
        <v>25</v>
      </c>
      <c r="C57" s="30" t="s">
        <v>67</v>
      </c>
      <c r="D57" s="30" t="s">
        <v>67</v>
      </c>
      <c r="E57" s="24">
        <v>3289.32</v>
      </c>
      <c r="F57" s="24">
        <v>701.46</v>
      </c>
      <c r="G57" s="24" t="s">
        <v>132</v>
      </c>
      <c r="H57" s="24">
        <v>89.76</v>
      </c>
      <c r="I57" s="36">
        <v>38.28</v>
      </c>
      <c r="J57" s="36"/>
      <c r="K57" s="36">
        <v>4118.82</v>
      </c>
      <c r="L57" s="36">
        <v>337.48</v>
      </c>
      <c r="M57" s="36">
        <v>87.49</v>
      </c>
      <c r="N57" s="36">
        <v>39.06</v>
      </c>
      <c r="O57" s="36">
        <v>17.19</v>
      </c>
      <c r="P57" s="36">
        <v>4.69</v>
      </c>
      <c r="Q57" s="24">
        <v>1216.5</v>
      </c>
      <c r="R57" s="36">
        <v>19.53</v>
      </c>
      <c r="S57" s="36">
        <v>237.48</v>
      </c>
      <c r="T57" s="36">
        <v>1959.42</v>
      </c>
      <c r="U57" s="36">
        <v>6078.24</v>
      </c>
    </row>
    <row r="58" spans="1:21" s="37" customFormat="1" ht="25.5">
      <c r="A58" s="97"/>
      <c r="B58" s="100"/>
      <c r="C58" s="35" t="s">
        <v>68</v>
      </c>
      <c r="D58" s="35" t="s">
        <v>68</v>
      </c>
      <c r="E58" s="24">
        <v>4738.14</v>
      </c>
      <c r="F58" s="24">
        <v>673.02</v>
      </c>
      <c r="G58" s="24" t="s">
        <v>132</v>
      </c>
      <c r="H58" s="24">
        <v>11.22</v>
      </c>
      <c r="I58" s="36">
        <v>55.14</v>
      </c>
      <c r="J58" s="36"/>
      <c r="K58" s="36">
        <v>5477.52</v>
      </c>
      <c r="L58" s="36">
        <v>486.1</v>
      </c>
      <c r="M58" s="36">
        <v>126.03</v>
      </c>
      <c r="N58" s="36">
        <v>56.26</v>
      </c>
      <c r="O58" s="36">
        <v>24.76</v>
      </c>
      <c r="P58" s="36">
        <v>6.75</v>
      </c>
      <c r="Q58" s="24">
        <v>1656.12</v>
      </c>
      <c r="R58" s="36">
        <v>28.13</v>
      </c>
      <c r="S58" s="36">
        <v>342.07</v>
      </c>
      <c r="T58" s="36">
        <v>2726.22</v>
      </c>
      <c r="U58" s="36">
        <v>8203.74</v>
      </c>
    </row>
    <row r="59" spans="1:21" s="37" customFormat="1" ht="12.75">
      <c r="A59" s="93" t="s">
        <v>109</v>
      </c>
      <c r="B59" s="100" t="s">
        <v>23</v>
      </c>
      <c r="C59" s="30" t="s">
        <v>70</v>
      </c>
      <c r="D59" s="30" t="s">
        <v>70</v>
      </c>
      <c r="E59" s="24">
        <v>3289.32</v>
      </c>
      <c r="F59" s="24">
        <v>701.46</v>
      </c>
      <c r="G59" s="24" t="s">
        <v>132</v>
      </c>
      <c r="H59" s="24">
        <v>89.76</v>
      </c>
      <c r="I59" s="36">
        <v>38.28</v>
      </c>
      <c r="J59" s="36"/>
      <c r="K59" s="36">
        <v>4118.82</v>
      </c>
      <c r="L59" s="36">
        <v>337.48</v>
      </c>
      <c r="M59" s="36">
        <v>87.49</v>
      </c>
      <c r="N59" s="36">
        <v>39.06</v>
      </c>
      <c r="O59" s="36">
        <v>17.19</v>
      </c>
      <c r="P59" s="36">
        <v>4.69</v>
      </c>
      <c r="Q59" s="24">
        <v>1216.5</v>
      </c>
      <c r="R59" s="36">
        <v>19.53</v>
      </c>
      <c r="S59" s="36">
        <v>237.48</v>
      </c>
      <c r="T59" s="36">
        <v>1959.42</v>
      </c>
      <c r="U59" s="36">
        <v>6078.24</v>
      </c>
    </row>
    <row r="60" spans="1:21" s="37" customFormat="1" ht="12.75">
      <c r="A60" s="93"/>
      <c r="B60" s="100"/>
      <c r="C60" s="30" t="s">
        <v>71</v>
      </c>
      <c r="D60" s="30" t="s">
        <v>71</v>
      </c>
      <c r="E60" s="24">
        <v>4738.14</v>
      </c>
      <c r="F60" s="24">
        <v>673.02</v>
      </c>
      <c r="G60" s="24" t="s">
        <v>132</v>
      </c>
      <c r="H60" s="24">
        <v>11.22</v>
      </c>
      <c r="I60" s="36">
        <v>55.14</v>
      </c>
      <c r="J60" s="36"/>
      <c r="K60" s="36">
        <v>5477.52</v>
      </c>
      <c r="L60" s="36">
        <v>486.1</v>
      </c>
      <c r="M60" s="36">
        <v>126.03</v>
      </c>
      <c r="N60" s="36">
        <v>56.26</v>
      </c>
      <c r="O60" s="36">
        <v>24.76</v>
      </c>
      <c r="P60" s="36">
        <v>6.75</v>
      </c>
      <c r="Q60" s="24">
        <v>1656.12</v>
      </c>
      <c r="R60" s="36">
        <v>28.13</v>
      </c>
      <c r="S60" s="36">
        <v>342.07</v>
      </c>
      <c r="T60" s="36">
        <v>2726.22</v>
      </c>
      <c r="U60" s="36">
        <v>8203.74</v>
      </c>
    </row>
    <row r="61" spans="1:21" s="37" customFormat="1" ht="12.75">
      <c r="A61" s="97" t="s">
        <v>110</v>
      </c>
      <c r="B61" s="94" t="s">
        <v>122</v>
      </c>
      <c r="C61" s="33" t="s">
        <v>123</v>
      </c>
      <c r="D61" s="33" t="s">
        <v>123</v>
      </c>
      <c r="E61" s="24" t="s">
        <v>135</v>
      </c>
      <c r="F61" s="24" t="s">
        <v>141</v>
      </c>
      <c r="G61" s="24">
        <v>0</v>
      </c>
      <c r="H61" s="24" t="s">
        <v>144</v>
      </c>
      <c r="I61" s="36">
        <v>159.61</v>
      </c>
      <c r="J61" s="36"/>
      <c r="K61" s="36">
        <v>10193.77</v>
      </c>
      <c r="L61" s="36">
        <v>1407.21</v>
      </c>
      <c r="M61" s="36">
        <v>364.83</v>
      </c>
      <c r="N61" s="36">
        <v>162.87</v>
      </c>
      <c r="O61" s="36">
        <v>71.66</v>
      </c>
      <c r="P61" s="36">
        <v>19.54</v>
      </c>
      <c r="Q61" s="24" t="s">
        <v>138</v>
      </c>
      <c r="R61" s="36">
        <v>81.44</v>
      </c>
      <c r="S61" s="36">
        <v>990.28</v>
      </c>
      <c r="T61" s="36">
        <v>5481.16</v>
      </c>
      <c r="U61" s="36">
        <v>15674.93</v>
      </c>
    </row>
    <row r="62" spans="1:21" s="37" customFormat="1" ht="25.5">
      <c r="A62" s="98"/>
      <c r="B62" s="95"/>
      <c r="C62" s="33" t="s">
        <v>124</v>
      </c>
      <c r="D62" s="33" t="s">
        <v>124</v>
      </c>
      <c r="E62" s="24" t="s">
        <v>136</v>
      </c>
      <c r="F62" s="24" t="s">
        <v>142</v>
      </c>
      <c r="G62" s="24">
        <v>1712.2</v>
      </c>
      <c r="H62" s="24" t="s">
        <v>145</v>
      </c>
      <c r="I62" s="36">
        <v>265.99</v>
      </c>
      <c r="J62" s="36"/>
      <c r="K62" s="36">
        <v>23178.05</v>
      </c>
      <c r="L62" s="36">
        <v>2345.03</v>
      </c>
      <c r="M62" s="36">
        <v>607.97</v>
      </c>
      <c r="N62" s="36">
        <v>271.42</v>
      </c>
      <c r="O62" s="36">
        <v>119.42</v>
      </c>
      <c r="P62" s="36">
        <v>32.57</v>
      </c>
      <c r="Q62" s="24" t="s">
        <v>139</v>
      </c>
      <c r="R62" s="36">
        <v>135.71</v>
      </c>
      <c r="S62" s="36">
        <v>1650.2</v>
      </c>
      <c r="T62" s="36">
        <v>10594.15</v>
      </c>
      <c r="U62" s="36">
        <v>33772.2</v>
      </c>
    </row>
    <row r="63" spans="1:21" s="37" customFormat="1" ht="25.5">
      <c r="A63" s="98"/>
      <c r="B63" s="95"/>
      <c r="C63" s="33" t="s">
        <v>125</v>
      </c>
      <c r="D63" s="33" t="s">
        <v>125</v>
      </c>
      <c r="E63" s="24" t="s">
        <v>136</v>
      </c>
      <c r="F63" s="24" t="s">
        <v>142</v>
      </c>
      <c r="G63" s="24">
        <v>1712.2</v>
      </c>
      <c r="H63" s="24" t="s">
        <v>145</v>
      </c>
      <c r="I63" s="36">
        <v>265.99</v>
      </c>
      <c r="J63" s="36"/>
      <c r="K63" s="36">
        <v>23178.05</v>
      </c>
      <c r="L63" s="36">
        <v>2345.03</v>
      </c>
      <c r="M63" s="36">
        <v>607.97</v>
      </c>
      <c r="N63" s="36">
        <v>271.42</v>
      </c>
      <c r="O63" s="36">
        <v>119.42</v>
      </c>
      <c r="P63" s="36">
        <v>32.57</v>
      </c>
      <c r="Q63" s="24" t="s">
        <v>139</v>
      </c>
      <c r="R63" s="36">
        <v>135.71</v>
      </c>
      <c r="S63" s="36">
        <v>1650.2</v>
      </c>
      <c r="T63" s="36">
        <v>10594.15</v>
      </c>
      <c r="U63" s="36">
        <v>33772.2</v>
      </c>
    </row>
    <row r="64" spans="1:21" s="37" customFormat="1" ht="12.75">
      <c r="A64" s="99"/>
      <c r="B64" s="96"/>
      <c r="C64" s="33" t="s">
        <v>126</v>
      </c>
      <c r="D64" s="33" t="s">
        <v>126</v>
      </c>
      <c r="E64" s="24" t="s">
        <v>137</v>
      </c>
      <c r="F64" s="24" t="s">
        <v>143</v>
      </c>
      <c r="G64" s="24">
        <v>1712.2</v>
      </c>
      <c r="H64" s="24" t="s">
        <v>146</v>
      </c>
      <c r="I64" s="36">
        <v>340.93</v>
      </c>
      <c r="J64" s="36"/>
      <c r="K64" s="36">
        <v>30294.81</v>
      </c>
      <c r="L64" s="36">
        <v>3005.78</v>
      </c>
      <c r="M64" s="36">
        <v>779.28</v>
      </c>
      <c r="N64" s="36">
        <v>347.89</v>
      </c>
      <c r="O64" s="36">
        <v>153.07</v>
      </c>
      <c r="P64" s="36">
        <v>41.75</v>
      </c>
      <c r="Q64" s="24" t="s">
        <v>140</v>
      </c>
      <c r="R64" s="36">
        <v>173.95</v>
      </c>
      <c r="S64" s="36">
        <v>2115.17</v>
      </c>
      <c r="T64" s="36">
        <v>13093.64</v>
      </c>
      <c r="U64" s="36">
        <v>43388.45</v>
      </c>
    </row>
    <row r="65" spans="1:21" s="11" customFormat="1" ht="12">
      <c r="A65" s="18"/>
      <c r="B65" s="19"/>
      <c r="C65" s="20"/>
      <c r="D65" s="20"/>
      <c r="E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57" customFormat="1" ht="15" customHeight="1">
      <c r="A66" s="75" t="s">
        <v>22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55"/>
      <c r="R66" s="53"/>
      <c r="S66" s="56"/>
      <c r="T66" s="53"/>
      <c r="U66" s="53"/>
    </row>
    <row r="67" spans="1:21" s="41" customFormat="1" ht="81.75" customHeight="1">
      <c r="A67" s="62" t="s">
        <v>0</v>
      </c>
      <c r="B67" s="62" t="s">
        <v>1</v>
      </c>
      <c r="C67" s="62" t="s">
        <v>2</v>
      </c>
      <c r="D67" s="70" t="s">
        <v>3</v>
      </c>
      <c r="E67" s="68" t="s">
        <v>88</v>
      </c>
      <c r="F67" s="72" t="s">
        <v>4</v>
      </c>
      <c r="G67" s="73"/>
      <c r="H67" s="74"/>
      <c r="I67" s="68" t="s">
        <v>89</v>
      </c>
      <c r="J67" s="68" t="s">
        <v>5</v>
      </c>
      <c r="K67" s="68" t="s">
        <v>20</v>
      </c>
      <c r="L67" s="62" t="s">
        <v>6</v>
      </c>
      <c r="M67" s="64" t="s">
        <v>90</v>
      </c>
      <c r="N67" s="64" t="s">
        <v>91</v>
      </c>
      <c r="O67" s="67" t="s">
        <v>7</v>
      </c>
      <c r="P67" s="67" t="s">
        <v>8</v>
      </c>
      <c r="Q67" s="66" t="s">
        <v>92</v>
      </c>
      <c r="R67" s="62" t="s">
        <v>93</v>
      </c>
      <c r="S67" s="62" t="s">
        <v>94</v>
      </c>
      <c r="T67" s="62" t="s">
        <v>21</v>
      </c>
      <c r="U67" s="62" t="s">
        <v>99</v>
      </c>
    </row>
    <row r="68" spans="1:21" s="41" customFormat="1" ht="154.5" customHeight="1">
      <c r="A68" s="63"/>
      <c r="B68" s="63"/>
      <c r="C68" s="63"/>
      <c r="D68" s="71"/>
      <c r="E68" s="69"/>
      <c r="F68" s="24" t="s">
        <v>9</v>
      </c>
      <c r="G68" s="24" t="s">
        <v>10</v>
      </c>
      <c r="H68" s="24" t="s">
        <v>11</v>
      </c>
      <c r="I68" s="69"/>
      <c r="J68" s="69"/>
      <c r="K68" s="69"/>
      <c r="L68" s="63"/>
      <c r="M68" s="65"/>
      <c r="N68" s="65"/>
      <c r="O68" s="67"/>
      <c r="P68" s="67"/>
      <c r="Q68" s="66"/>
      <c r="R68" s="63"/>
      <c r="S68" s="63"/>
      <c r="T68" s="63"/>
      <c r="U68" s="63"/>
    </row>
    <row r="69" spans="1:21" s="41" customFormat="1" ht="12.75">
      <c r="A69" s="42" t="s">
        <v>12</v>
      </c>
      <c r="B69" s="42" t="s">
        <v>102</v>
      </c>
      <c r="C69" s="42" t="s">
        <v>75</v>
      </c>
      <c r="D69" s="42" t="s">
        <v>51</v>
      </c>
      <c r="E69" s="42" t="s">
        <v>54</v>
      </c>
      <c r="F69" s="42" t="s">
        <v>103</v>
      </c>
      <c r="G69" s="42" t="s">
        <v>104</v>
      </c>
      <c r="H69" s="42" t="s">
        <v>105</v>
      </c>
      <c r="I69" s="42" t="s">
        <v>106</v>
      </c>
      <c r="J69" s="42" t="s">
        <v>107</v>
      </c>
      <c r="K69" s="42" t="s">
        <v>108</v>
      </c>
      <c r="L69" s="42" t="s">
        <v>69</v>
      </c>
      <c r="M69" s="42" t="s">
        <v>82</v>
      </c>
      <c r="N69" s="42" t="s">
        <v>109</v>
      </c>
      <c r="O69" s="42" t="s">
        <v>110</v>
      </c>
      <c r="P69" s="42" t="s">
        <v>111</v>
      </c>
      <c r="Q69" s="24" t="s">
        <v>112</v>
      </c>
      <c r="R69" s="42" t="s">
        <v>113</v>
      </c>
      <c r="S69" s="42" t="s">
        <v>114</v>
      </c>
      <c r="T69" s="42" t="s">
        <v>115</v>
      </c>
      <c r="U69" s="42" t="s">
        <v>116</v>
      </c>
    </row>
    <row r="70" spans="1:21" s="41" customFormat="1" ht="12.75">
      <c r="A70" s="85">
        <v>1</v>
      </c>
      <c r="B70" s="86" t="s">
        <v>35</v>
      </c>
      <c r="C70" s="25" t="s">
        <v>36</v>
      </c>
      <c r="D70" s="25" t="s">
        <v>36</v>
      </c>
      <c r="E70" s="43">
        <v>0.541163231461739</v>
      </c>
      <c r="F70" s="43">
        <v>0.11540568687162833</v>
      </c>
      <c r="G70" s="43">
        <v>0</v>
      </c>
      <c r="H70" s="43">
        <v>0.014767505564960738</v>
      </c>
      <c r="I70" s="43">
        <v>0.006297906785056785</v>
      </c>
      <c r="J70" s="43"/>
      <c r="K70" s="43">
        <v>0.6776370016830613</v>
      </c>
      <c r="L70" s="43">
        <v>0.05552292533492591</v>
      </c>
      <c r="M70" s="43">
        <v>0.014394040350695352</v>
      </c>
      <c r="N70" s="43">
        <v>0.006426234039297754</v>
      </c>
      <c r="O70" s="43">
        <v>0.0028281352569259704</v>
      </c>
      <c r="P70" s="43">
        <v>0.0007716087466540315</v>
      </c>
      <c r="Q70" s="43">
        <v>0.20014115997966506</v>
      </c>
      <c r="R70" s="43">
        <v>0.003213117019648877</v>
      </c>
      <c r="S70" s="43">
        <v>0.0390707132527504</v>
      </c>
      <c r="T70" s="43">
        <v>0.32236793398056335</v>
      </c>
      <c r="U70" s="43">
        <v>1.0000049356636247</v>
      </c>
    </row>
    <row r="71" spans="1:21" s="41" customFormat="1" ht="12.75">
      <c r="A71" s="85"/>
      <c r="B71" s="86"/>
      <c r="C71" s="25" t="s">
        <v>37</v>
      </c>
      <c r="D71" s="25" t="s">
        <v>37</v>
      </c>
      <c r="E71" s="43">
        <v>0.44630707636381495</v>
      </c>
      <c r="F71" s="43">
        <v>0.14215361186844497</v>
      </c>
      <c r="G71" s="43">
        <v>0.06007909021688404</v>
      </c>
      <c r="H71" s="43">
        <v>0.009327487534694078</v>
      </c>
      <c r="I71" s="43">
        <v>0.005193672782649276</v>
      </c>
      <c r="J71" s="43"/>
      <c r="K71" s="43">
        <v>0.6630609387664873</v>
      </c>
      <c r="L71" s="43">
        <v>0.04579127060152777</v>
      </c>
      <c r="M71" s="43">
        <v>0.011871515240832168</v>
      </c>
      <c r="N71" s="43">
        <v>0.00529990420750129</v>
      </c>
      <c r="O71" s="43">
        <v>0.002332178910912976</v>
      </c>
      <c r="P71" s="43">
        <v>0.0006361604401542504</v>
      </c>
      <c r="Q71" s="43">
        <v>0.2361346498661361</v>
      </c>
      <c r="R71" s="43">
        <v>0.002650259130990101</v>
      </c>
      <c r="S71" s="43">
        <v>0.03222312283545796</v>
      </c>
      <c r="T71" s="43">
        <v>0.33693906123351264</v>
      </c>
      <c r="U71" s="43">
        <v>1</v>
      </c>
    </row>
    <row r="72" spans="1:21" s="41" customFormat="1" ht="12.75">
      <c r="A72" s="85">
        <f>A70+1</f>
        <v>2</v>
      </c>
      <c r="B72" s="86" t="s">
        <v>13</v>
      </c>
      <c r="C72" s="25" t="s">
        <v>38</v>
      </c>
      <c r="D72" s="25" t="s">
        <v>38</v>
      </c>
      <c r="E72" s="43">
        <v>0.541163231461739</v>
      </c>
      <c r="F72" s="43">
        <v>0.11540511727078892</v>
      </c>
      <c r="G72" s="43">
        <v>0</v>
      </c>
      <c r="H72" s="43">
        <v>0.01476743267788044</v>
      </c>
      <c r="I72" s="43">
        <v>0.006297875700860776</v>
      </c>
      <c r="J72" s="43"/>
      <c r="K72" s="43">
        <v>0.677633657111269</v>
      </c>
      <c r="L72" s="43">
        <v>0.05552265129379558</v>
      </c>
      <c r="M72" s="43">
        <v>0.01439396930690463</v>
      </c>
      <c r="N72" s="43">
        <v>0.00642620232172471</v>
      </c>
      <c r="O72" s="43">
        <v>0.002828121298270552</v>
      </c>
      <c r="P72" s="43">
        <v>0.000771604938271605</v>
      </c>
      <c r="Q72" s="43">
        <v>0.20014017215509752</v>
      </c>
      <c r="R72" s="43">
        <v>0.003213101160862355</v>
      </c>
      <c r="S72" s="43">
        <v>0.039070520413803995</v>
      </c>
      <c r="T72" s="43">
        <v>0.32236634288873095</v>
      </c>
      <c r="U72" s="43">
        <v>1</v>
      </c>
    </row>
    <row r="73" spans="1:21" s="41" customFormat="1" ht="12.75">
      <c r="A73" s="85"/>
      <c r="B73" s="86"/>
      <c r="C73" s="25" t="s">
        <v>39</v>
      </c>
      <c r="D73" s="25" t="str">
        <f>C73</f>
        <v>Педиатрия СД</v>
      </c>
      <c r="E73" s="43">
        <v>0.5775585281834871</v>
      </c>
      <c r="F73" s="43">
        <v>0.08203819233666595</v>
      </c>
      <c r="G73" s="43">
        <v>0</v>
      </c>
      <c r="H73" s="43">
        <v>0.0013676688924807467</v>
      </c>
      <c r="I73" s="43">
        <v>0.0067213246641166105</v>
      </c>
      <c r="J73" s="43"/>
      <c r="K73" s="43">
        <v>0.6676857140767505</v>
      </c>
      <c r="L73" s="43">
        <v>0.05925346244517745</v>
      </c>
      <c r="M73" s="43">
        <v>0.015362505393881327</v>
      </c>
      <c r="N73" s="43">
        <v>0.006857847762118253</v>
      </c>
      <c r="O73" s="43">
        <v>0.00301813563082204</v>
      </c>
      <c r="P73" s="43">
        <v>0.0008227954567063315</v>
      </c>
      <c r="Q73" s="43">
        <v>0.20187377952007254</v>
      </c>
      <c r="R73" s="43">
        <v>0.0034289238810591267</v>
      </c>
      <c r="S73" s="43">
        <v>0.04169683583341256</v>
      </c>
      <c r="T73" s="43">
        <v>0.33231428592324963</v>
      </c>
      <c r="U73" s="43">
        <v>1</v>
      </c>
    </row>
    <row r="74" spans="1:21" s="41" customFormat="1" ht="12.75">
      <c r="A74" s="85"/>
      <c r="B74" s="86"/>
      <c r="C74" s="25" t="s">
        <v>40</v>
      </c>
      <c r="D74" s="25" t="str">
        <f>C74</f>
        <v>Педиатрия СДП </v>
      </c>
      <c r="E74" s="43">
        <v>0.45237736455602107</v>
      </c>
      <c r="F74" s="43">
        <v>0.1440834614186834</v>
      </c>
      <c r="G74" s="43">
        <v>0.04914459077986398</v>
      </c>
      <c r="H74" s="43">
        <v>0.007629868499040616</v>
      </c>
      <c r="I74" s="43">
        <v>0.005264056739298595</v>
      </c>
      <c r="J74" s="43"/>
      <c r="K74" s="43">
        <v>0.6584993419929076</v>
      </c>
      <c r="L74" s="43">
        <v>0.046412103312136466</v>
      </c>
      <c r="M74" s="43">
        <v>0.012033116341681485</v>
      </c>
      <c r="N74" s="43">
        <v>0.005372050269732679</v>
      </c>
      <c r="O74" s="43">
        <v>0.002363300282290066</v>
      </c>
      <c r="P74" s="43">
        <v>0.0006448218357895583</v>
      </c>
      <c r="Q74" s="43">
        <v>0.23932873230664137</v>
      </c>
      <c r="R74" s="43">
        <v>0.0026860251348663393</v>
      </c>
      <c r="S74" s="43">
        <v>0.03266050852395447</v>
      </c>
      <c r="T74" s="43">
        <v>0.34150065800709245</v>
      </c>
      <c r="U74" s="43">
        <v>1</v>
      </c>
    </row>
    <row r="75" spans="1:21" s="41" customFormat="1" ht="12.75">
      <c r="A75" s="85">
        <f>A72+1</f>
        <v>3</v>
      </c>
      <c r="B75" s="86" t="s">
        <v>14</v>
      </c>
      <c r="C75" s="25" t="s">
        <v>73</v>
      </c>
      <c r="D75" s="25" t="s">
        <v>73</v>
      </c>
      <c r="E75" s="43">
        <v>0.541163231461739</v>
      </c>
      <c r="F75" s="43">
        <v>0.11540511727078892</v>
      </c>
      <c r="G75" s="43">
        <v>0</v>
      </c>
      <c r="H75" s="43">
        <v>0.01476743267788044</v>
      </c>
      <c r="I75" s="43">
        <v>0.006297875700860776</v>
      </c>
      <c r="J75" s="43"/>
      <c r="K75" s="43">
        <v>0.677633657111269</v>
      </c>
      <c r="L75" s="43">
        <v>0.05552265129379558</v>
      </c>
      <c r="M75" s="43">
        <v>0.01439396930690463</v>
      </c>
      <c r="N75" s="43">
        <v>0.00642620232172471</v>
      </c>
      <c r="O75" s="43">
        <v>0.002828121298270552</v>
      </c>
      <c r="P75" s="43">
        <v>0.000771604938271605</v>
      </c>
      <c r="Q75" s="43">
        <v>0.20014017215509752</v>
      </c>
      <c r="R75" s="43">
        <v>0.003213101160862355</v>
      </c>
      <c r="S75" s="43">
        <v>0.039070520413803995</v>
      </c>
      <c r="T75" s="43">
        <v>0.32236634288873095</v>
      </c>
      <c r="U75" s="43">
        <v>1</v>
      </c>
    </row>
    <row r="76" spans="1:21" s="41" customFormat="1" ht="12.75">
      <c r="A76" s="85"/>
      <c r="B76" s="86"/>
      <c r="C76" s="25" t="s">
        <v>41</v>
      </c>
      <c r="D76" s="25" t="s">
        <v>41</v>
      </c>
      <c r="E76" s="43">
        <v>0.18341251254600202</v>
      </c>
      <c r="F76" s="43">
        <v>0.7001906992305118</v>
      </c>
      <c r="G76" s="43">
        <v>0</v>
      </c>
      <c r="H76" s="43">
        <v>0.005005018400802945</v>
      </c>
      <c r="I76" s="43">
        <v>0.0021344931415189024</v>
      </c>
      <c r="J76" s="43"/>
      <c r="K76" s="43">
        <v>0.8907427233188356</v>
      </c>
      <c r="L76" s="43">
        <v>0.018819003011040482</v>
      </c>
      <c r="M76" s="43">
        <v>0.004877885580461693</v>
      </c>
      <c r="N76" s="43">
        <v>0.0021779859484777515</v>
      </c>
      <c r="O76" s="43">
        <v>0.0009568417530946804</v>
      </c>
      <c r="P76" s="43">
        <v>0.0002609568417530947</v>
      </c>
      <c r="Q76" s="43">
        <v>0.06783205085312814</v>
      </c>
      <c r="R76" s="43">
        <v>0.0010906657745065238</v>
      </c>
      <c r="S76" s="43">
        <v>0.013241886918701906</v>
      </c>
      <c r="T76" s="43">
        <v>0.10925727668116426</v>
      </c>
      <c r="U76" s="43">
        <v>1</v>
      </c>
    </row>
    <row r="77" spans="1:21" s="41" customFormat="1" ht="12.75">
      <c r="A77" s="85"/>
      <c r="B77" s="86"/>
      <c r="C77" s="25" t="s">
        <v>42</v>
      </c>
      <c r="D77" s="25" t="s">
        <v>42</v>
      </c>
      <c r="E77" s="43">
        <v>0.1554775328697349</v>
      </c>
      <c r="F77" s="43">
        <v>0.745853705573391</v>
      </c>
      <c r="G77" s="43">
        <v>0</v>
      </c>
      <c r="H77" s="43">
        <v>0.0042427198783904895</v>
      </c>
      <c r="I77" s="43">
        <v>0.0018093952422547673</v>
      </c>
      <c r="J77" s="43"/>
      <c r="K77" s="43">
        <v>0.9073833535637712</v>
      </c>
      <c r="L77" s="43">
        <v>0.015951322163106487</v>
      </c>
      <c r="M77" s="43">
        <v>0.004134950255811051</v>
      </c>
      <c r="N77" s="43">
        <v>0.0018462637973477329</v>
      </c>
      <c r="O77" s="43">
        <v>0.0008125262333949701</v>
      </c>
      <c r="P77" s="43">
        <v>0.00022121133055779288</v>
      </c>
      <c r="Q77" s="43">
        <v>0.057500765731528854</v>
      </c>
      <c r="R77" s="43">
        <v>0.0009231318986738664</v>
      </c>
      <c r="S77" s="43">
        <v>0.011226475025807989</v>
      </c>
      <c r="T77" s="43">
        <v>0.09261664643622874</v>
      </c>
      <c r="U77" s="43">
        <v>1</v>
      </c>
    </row>
    <row r="78" spans="1:21" s="41" customFormat="1" ht="12.75">
      <c r="A78" s="85"/>
      <c r="B78" s="86"/>
      <c r="C78" s="25" t="s">
        <v>43</v>
      </c>
      <c r="D78" s="25" t="s">
        <v>43</v>
      </c>
      <c r="E78" s="43">
        <v>0.18589211055463814</v>
      </c>
      <c r="F78" s="43">
        <v>0.6961375049590897</v>
      </c>
      <c r="G78" s="43">
        <v>0</v>
      </c>
      <c r="H78" s="43">
        <v>0.005072682452112996</v>
      </c>
      <c r="I78" s="43">
        <v>0.0021633498692834835</v>
      </c>
      <c r="J78" s="43"/>
      <c r="K78" s="43">
        <v>0.8892656478351242</v>
      </c>
      <c r="L78" s="43">
        <v>0.019072065320959064</v>
      </c>
      <c r="M78" s="43">
        <v>0.004944509058603724</v>
      </c>
      <c r="N78" s="43">
        <v>0.0022074306659930214</v>
      </c>
      <c r="O78" s="43">
        <v>0.0009711338598162848</v>
      </c>
      <c r="P78" s="43">
        <v>0.0002651629463604521</v>
      </c>
      <c r="Q78" s="43">
        <v>0.0687490887142988</v>
      </c>
      <c r="R78" s="43">
        <v>0.0011040544160481227</v>
      </c>
      <c r="S78" s="43">
        <v>0.013420907182796283</v>
      </c>
      <c r="T78" s="43">
        <v>0.11073435216487575</v>
      </c>
      <c r="U78" s="43">
        <v>1</v>
      </c>
    </row>
    <row r="79" spans="1:21" s="41" customFormat="1" ht="12.75">
      <c r="A79" s="85"/>
      <c r="B79" s="86"/>
      <c r="C79" s="25" t="s">
        <v>44</v>
      </c>
      <c r="D79" s="25" t="s">
        <v>44</v>
      </c>
      <c r="E79" s="43">
        <v>0.1983293478378838</v>
      </c>
      <c r="F79" s="43">
        <v>0.6758073793769603</v>
      </c>
      <c r="G79" s="43">
        <v>0</v>
      </c>
      <c r="H79" s="43">
        <v>0.005412073699709499</v>
      </c>
      <c r="I79" s="43">
        <v>0.0023080902542878747</v>
      </c>
      <c r="J79" s="43"/>
      <c r="K79" s="43">
        <v>0.8818568911688415</v>
      </c>
      <c r="L79" s="43">
        <v>0.020348226292824893</v>
      </c>
      <c r="M79" s="43">
        <v>0.0052755878838745785</v>
      </c>
      <c r="N79" s="43">
        <v>0.0023551203064912326</v>
      </c>
      <c r="O79" s="43">
        <v>0.0010363055558935727</v>
      </c>
      <c r="P79" s="43">
        <v>0.00028250919470408723</v>
      </c>
      <c r="Q79" s="43">
        <v>0.07334879295562172</v>
      </c>
      <c r="R79" s="43">
        <v>0.0011777245939875861</v>
      </c>
      <c r="S79" s="43">
        <v>0.014318842047760827</v>
      </c>
      <c r="T79" s="43">
        <v>0.1181431088311585</v>
      </c>
      <c r="U79" s="43">
        <v>1</v>
      </c>
    </row>
    <row r="80" spans="1:21" s="41" customFormat="1" ht="12.75">
      <c r="A80" s="85"/>
      <c r="B80" s="86"/>
      <c r="C80" s="25" t="s">
        <v>45</v>
      </c>
      <c r="D80" s="25" t="s">
        <v>45</v>
      </c>
      <c r="E80" s="43">
        <v>0.10085935214672459</v>
      </c>
      <c r="F80" s="43">
        <v>0.8351335390185614</v>
      </c>
      <c r="G80" s="43">
        <v>0</v>
      </c>
      <c r="H80" s="43">
        <v>0.0027522817630057273</v>
      </c>
      <c r="I80" s="43">
        <v>0.0011737672224583248</v>
      </c>
      <c r="J80" s="43"/>
      <c r="K80" s="43">
        <v>0.9399189401507501</v>
      </c>
      <c r="L80" s="43">
        <v>0.010348653019323006</v>
      </c>
      <c r="M80" s="43">
        <v>0.002682370862608523</v>
      </c>
      <c r="N80" s="43">
        <v>0.0011976841094363158</v>
      </c>
      <c r="O80" s="43">
        <v>0.0005261715135158008</v>
      </c>
      <c r="P80" s="43">
        <v>0.0001435013218679457</v>
      </c>
      <c r="Q80" s="43">
        <v>0.03730114488298203</v>
      </c>
      <c r="R80" s="43">
        <v>0.0005997619349865422</v>
      </c>
      <c r="S80" s="43">
        <v>0.007281772204529858</v>
      </c>
      <c r="T80" s="43">
        <v>0.060081059849250024</v>
      </c>
      <c r="U80" s="43">
        <v>1</v>
      </c>
    </row>
    <row r="81" spans="1:21" s="41" customFormat="1" ht="12.75">
      <c r="A81" s="85"/>
      <c r="B81" s="86"/>
      <c r="C81" s="25" t="s">
        <v>46</v>
      </c>
      <c r="D81" s="25" t="s">
        <v>46</v>
      </c>
      <c r="E81" s="43">
        <v>0.0912965063124185</v>
      </c>
      <c r="F81" s="43">
        <v>0.850765134067076</v>
      </c>
      <c r="G81" s="43">
        <v>0</v>
      </c>
      <c r="H81" s="43">
        <v>0.002491327814442707</v>
      </c>
      <c r="I81" s="43">
        <v>0.0010624780385123309</v>
      </c>
      <c r="J81" s="43"/>
      <c r="K81" s="43">
        <v>0.9456154462324494</v>
      </c>
      <c r="L81" s="43">
        <v>0.009366904086654687</v>
      </c>
      <c r="M81" s="43">
        <v>0.002428600532127193</v>
      </c>
      <c r="N81" s="43">
        <v>0.001084127277541579</v>
      </c>
      <c r="O81" s="43">
        <v>0.0004768383673365163</v>
      </c>
      <c r="P81" s="43">
        <v>0.0001298954341754887</v>
      </c>
      <c r="Q81" s="43">
        <v>0.0337644862552312</v>
      </c>
      <c r="R81" s="43">
        <v>0.0005423411931173183</v>
      </c>
      <c r="S81" s="43">
        <v>0.006591360621366466</v>
      </c>
      <c r="T81" s="43">
        <v>0.05438455376755045</v>
      </c>
      <c r="U81" s="43">
        <v>1</v>
      </c>
    </row>
    <row r="82" spans="1:21" s="41" customFormat="1" ht="12.75">
      <c r="A82" s="85"/>
      <c r="B82" s="86"/>
      <c r="C82" s="25" t="s">
        <v>47</v>
      </c>
      <c r="D82" s="25" t="s">
        <v>47</v>
      </c>
      <c r="E82" s="43">
        <v>0.12348660099875887</v>
      </c>
      <c r="F82" s="43">
        <v>0.7981466423096244</v>
      </c>
      <c r="G82" s="43">
        <v>0</v>
      </c>
      <c r="H82" s="43">
        <v>0.0033697412552286176</v>
      </c>
      <c r="I82" s="43">
        <v>0.001437095535318087</v>
      </c>
      <c r="J82" s="43"/>
      <c r="K82" s="43">
        <v>0.9264400800989299</v>
      </c>
      <c r="L82" s="43">
        <v>0.012669416219357544</v>
      </c>
      <c r="M82" s="43">
        <v>0.0032845967235122795</v>
      </c>
      <c r="N82" s="43">
        <v>0.0014663780462258222</v>
      </c>
      <c r="O82" s="43">
        <v>0.0006451162403057995</v>
      </c>
      <c r="P82" s="43">
        <v>0.0001761455656142232</v>
      </c>
      <c r="Q82" s="43">
        <v>0.04566945451187181</v>
      </c>
      <c r="R82" s="43">
        <v>0.0007334142731968169</v>
      </c>
      <c r="S82" s="43">
        <v>0.008915398320985875</v>
      </c>
      <c r="T82" s="43">
        <v>0.07355991990107016</v>
      </c>
      <c r="U82" s="43">
        <v>1</v>
      </c>
    </row>
    <row r="83" spans="1:21" s="41" customFormat="1" ht="12.75">
      <c r="A83" s="85"/>
      <c r="B83" s="54"/>
      <c r="C83" s="26" t="s">
        <v>50</v>
      </c>
      <c r="D83" s="26" t="s">
        <v>50</v>
      </c>
      <c r="E83" s="43">
        <v>0.035206833931088345</v>
      </c>
      <c r="F83" s="43">
        <v>0.9317596463216002</v>
      </c>
      <c r="G83" s="43">
        <v>0.005233498886062814</v>
      </c>
      <c r="H83" s="43">
        <v>0.0008125188887908232</v>
      </c>
      <c r="I83" s="43">
        <v>0.00040973631916640593</v>
      </c>
      <c r="J83" s="43"/>
      <c r="K83" s="43">
        <v>0.9734222343467086</v>
      </c>
      <c r="L83" s="43">
        <v>0.0036120271338873156</v>
      </c>
      <c r="M83" s="43">
        <v>0.0009364382716544664</v>
      </c>
      <c r="N83" s="43">
        <v>0.00041811647887085373</v>
      </c>
      <c r="O83" s="43">
        <v>0.00018400691095723712</v>
      </c>
      <c r="P83" s="43">
        <v>5.010265695637949E-05</v>
      </c>
      <c r="Q83" s="43">
        <v>0.018626420503932883</v>
      </c>
      <c r="R83" s="43">
        <v>0.00020896908880027316</v>
      </c>
      <c r="S83" s="43">
        <v>0.0025416846082319915</v>
      </c>
      <c r="T83" s="43">
        <v>0.026577765653291396</v>
      </c>
      <c r="U83" s="43">
        <v>1</v>
      </c>
    </row>
    <row r="84" spans="1:21" s="41" customFormat="1" ht="12.75">
      <c r="A84" s="85"/>
      <c r="B84" s="86"/>
      <c r="C84" s="25" t="s">
        <v>48</v>
      </c>
      <c r="D84" s="27" t="str">
        <f>C84</f>
        <v>Терапия СД</v>
      </c>
      <c r="E84" s="43">
        <v>0.5775585281834871</v>
      </c>
      <c r="F84" s="43">
        <v>0.08203819233666595</v>
      </c>
      <c r="G84" s="43">
        <v>0</v>
      </c>
      <c r="H84" s="43">
        <v>0.0013676688924807467</v>
      </c>
      <c r="I84" s="43">
        <v>0.0067213246641166105</v>
      </c>
      <c r="J84" s="43"/>
      <c r="K84" s="43">
        <v>0.6676857140767505</v>
      </c>
      <c r="L84" s="43">
        <v>0.05925346244517745</v>
      </c>
      <c r="M84" s="43">
        <v>0.015362505393881327</v>
      </c>
      <c r="N84" s="43">
        <v>0.006857847762118253</v>
      </c>
      <c r="O84" s="43">
        <v>0.00301813563082204</v>
      </c>
      <c r="P84" s="43">
        <v>0.0008227954567063315</v>
      </c>
      <c r="Q84" s="43">
        <v>0.20187377952007254</v>
      </c>
      <c r="R84" s="43">
        <v>0.0034289238810591267</v>
      </c>
      <c r="S84" s="43">
        <v>0.04169683583341256</v>
      </c>
      <c r="T84" s="43">
        <v>0.33231428592324963</v>
      </c>
      <c r="U84" s="43">
        <v>1</v>
      </c>
    </row>
    <row r="85" spans="1:21" s="41" customFormat="1" ht="12.75">
      <c r="A85" s="85"/>
      <c r="B85" s="44"/>
      <c r="C85" s="25" t="s">
        <v>49</v>
      </c>
      <c r="D85" s="27" t="str">
        <f>C85</f>
        <v>Терапия СДП </v>
      </c>
      <c r="E85" s="43">
        <v>0.4431092171079649</v>
      </c>
      <c r="F85" s="43">
        <v>0.14113465150566518</v>
      </c>
      <c r="G85" s="43">
        <v>0.06586822316024747</v>
      </c>
      <c r="H85" s="43">
        <v>0.010226270541743247</v>
      </c>
      <c r="I85" s="43">
        <v>0.005156221598368106</v>
      </c>
      <c r="J85" s="43"/>
      <c r="K85" s="43">
        <v>0.665494583913989</v>
      </c>
      <c r="L85" s="43">
        <v>0.04546011485199173</v>
      </c>
      <c r="M85" s="43">
        <v>0.011786130241889336</v>
      </c>
      <c r="N85" s="43">
        <v>0.005261917745507914</v>
      </c>
      <c r="O85" s="43">
        <v>0.0023152168790687966</v>
      </c>
      <c r="P85" s="43">
        <v>0.0006314839873703203</v>
      </c>
      <c r="Q85" s="43">
        <v>0.23443001501289223</v>
      </c>
      <c r="R85" s="43">
        <v>0.002630958872753957</v>
      </c>
      <c r="S85" s="43">
        <v>0.03198957849453679</v>
      </c>
      <c r="T85" s="43">
        <v>0.3345054160860111</v>
      </c>
      <c r="U85" s="43">
        <v>1</v>
      </c>
    </row>
    <row r="86" spans="1:21" s="41" customFormat="1" ht="25.5">
      <c r="A86" s="85" t="s">
        <v>51</v>
      </c>
      <c r="B86" s="87" t="s">
        <v>15</v>
      </c>
      <c r="C86" s="28" t="s">
        <v>52</v>
      </c>
      <c r="D86" s="28" t="s">
        <v>52</v>
      </c>
      <c r="E86" s="43">
        <v>0.4534232284985704</v>
      </c>
      <c r="F86" s="43">
        <v>0.14441986708909665</v>
      </c>
      <c r="G86" s="43">
        <v>0.04725291708523297</v>
      </c>
      <c r="H86" s="43">
        <v>0.007336179584267058</v>
      </c>
      <c r="I86" s="43">
        <v>0.005276752826932489</v>
      </c>
      <c r="J86" s="43"/>
      <c r="K86" s="43">
        <v>0.6577089450840996</v>
      </c>
      <c r="L86" s="43">
        <v>0.046520426036112617</v>
      </c>
      <c r="M86" s="43">
        <v>0.012060746851093424</v>
      </c>
      <c r="N86" s="43">
        <v>0.005384211678644103</v>
      </c>
      <c r="O86" s="43">
        <v>0.002368924348968395</v>
      </c>
      <c r="P86" s="43">
        <v>0.0006459605130979059</v>
      </c>
      <c r="Q86" s="43">
        <v>0.23988196429951317</v>
      </c>
      <c r="R86" s="43">
        <v>0.0026921058393220513</v>
      </c>
      <c r="S86" s="43">
        <v>0.032736715349148696</v>
      </c>
      <c r="T86" s="43">
        <v>0.34229105491590034</v>
      </c>
      <c r="U86" s="43">
        <v>1</v>
      </c>
    </row>
    <row r="87" spans="1:21" s="41" customFormat="1" ht="25.5">
      <c r="A87" s="85"/>
      <c r="B87" s="88"/>
      <c r="C87" s="28" t="s">
        <v>83</v>
      </c>
      <c r="D87" s="28" t="s">
        <v>53</v>
      </c>
      <c r="E87" s="43">
        <v>0.44297048169973513</v>
      </c>
      <c r="F87" s="43">
        <v>0.14109044709952967</v>
      </c>
      <c r="G87" s="43">
        <v>0.06611883008055361</v>
      </c>
      <c r="H87" s="43">
        <v>0.01026517813699519</v>
      </c>
      <c r="I87" s="43">
        <v>0.005155115243913428</v>
      </c>
      <c r="J87" s="43"/>
      <c r="K87" s="43">
        <v>0.6656000522607269</v>
      </c>
      <c r="L87" s="43">
        <v>0.045449093096177756</v>
      </c>
      <c r="M87" s="43">
        <v>0.01178316078282965</v>
      </c>
      <c r="N87" s="43">
        <v>0.005260425113982448</v>
      </c>
      <c r="O87" s="43">
        <v>0.0023145645239768613</v>
      </c>
      <c r="P87" s="43">
        <v>0.0006312960660287255</v>
      </c>
      <c r="Q87" s="43">
        <v>0.2343488133210791</v>
      </c>
      <c r="R87" s="43">
        <v>0.002630212556991224</v>
      </c>
      <c r="S87" s="43">
        <v>0.03198238227820727</v>
      </c>
      <c r="T87" s="43">
        <v>0.334399947739273</v>
      </c>
      <c r="U87" s="43">
        <v>1</v>
      </c>
    </row>
    <row r="88" spans="1:21" s="41" customFormat="1" ht="12.75">
      <c r="A88" s="89" t="s">
        <v>54</v>
      </c>
      <c r="B88" s="87" t="s">
        <v>16</v>
      </c>
      <c r="C88" s="25" t="s">
        <v>72</v>
      </c>
      <c r="D88" s="25" t="s">
        <v>72</v>
      </c>
      <c r="E88" s="43">
        <v>0.3407589499847381</v>
      </c>
      <c r="F88" s="43">
        <v>0.37440587799241265</v>
      </c>
      <c r="G88" s="43">
        <v>0</v>
      </c>
      <c r="H88" s="43">
        <v>0.00815418828762046</v>
      </c>
      <c r="I88" s="43">
        <v>0.003965355601098853</v>
      </c>
      <c r="J88" s="43"/>
      <c r="K88" s="43">
        <v>0.7272843718658701</v>
      </c>
      <c r="L88" s="43">
        <v>0.03496053721711071</v>
      </c>
      <c r="M88" s="43">
        <v>0.009063085946016658</v>
      </c>
      <c r="N88" s="43">
        <v>0.004045752845244843</v>
      </c>
      <c r="O88" s="43">
        <v>0.0017810033576069419</v>
      </c>
      <c r="P88" s="43">
        <v>0.0004851087951859765</v>
      </c>
      <c r="Q88" s="43">
        <v>0.19575502550909168</v>
      </c>
      <c r="R88" s="43">
        <v>0.00202355775519993</v>
      </c>
      <c r="S88" s="43">
        <v>0.02460155670867309</v>
      </c>
      <c r="T88" s="43">
        <v>0.2727156281341298</v>
      </c>
      <c r="U88" s="43">
        <v>1</v>
      </c>
    </row>
    <row r="89" spans="1:21" s="41" customFormat="1" ht="12.75">
      <c r="A89" s="90"/>
      <c r="B89" s="88"/>
      <c r="C89" s="25" t="s">
        <v>76</v>
      </c>
      <c r="D89" s="25" t="s">
        <v>76</v>
      </c>
      <c r="E89" s="43">
        <v>0.296474677018844</v>
      </c>
      <c r="F89" s="43">
        <v>0.45471003093067947</v>
      </c>
      <c r="G89" s="43">
        <v>0</v>
      </c>
      <c r="H89" s="43">
        <v>0.007241360949896173</v>
      </c>
      <c r="I89" s="43">
        <v>0.0034500534873251987</v>
      </c>
      <c r="J89" s="43"/>
      <c r="K89" s="43">
        <v>0.7618761223867448</v>
      </c>
      <c r="L89" s="43">
        <v>0.030416983314858828</v>
      </c>
      <c r="M89" s="43">
        <v>0.007885750105280483</v>
      </c>
      <c r="N89" s="43">
        <v>0.0035202404751417055</v>
      </c>
      <c r="O89" s="43">
        <v>0.0015489542138815342</v>
      </c>
      <c r="P89" s="43">
        <v>0.0004223320473786371</v>
      </c>
      <c r="Q89" s="43">
        <v>0.1711642811158279</v>
      </c>
      <c r="R89" s="43">
        <v>0.0017601202375708527</v>
      </c>
      <c r="S89" s="43">
        <v>0.021405216103315246</v>
      </c>
      <c r="T89" s="43">
        <v>0.23812387761325518</v>
      </c>
      <c r="U89" s="43">
        <v>1</v>
      </c>
    </row>
    <row r="90" spans="1:21" s="41" customFormat="1" ht="12.75">
      <c r="A90" s="91">
        <v>6</v>
      </c>
      <c r="B90" s="54" t="s">
        <v>17</v>
      </c>
      <c r="C90" s="25" t="s">
        <v>55</v>
      </c>
      <c r="D90" s="25" t="s">
        <v>77</v>
      </c>
      <c r="E90" s="43">
        <v>0.541163231461739</v>
      </c>
      <c r="F90" s="43">
        <v>0.11540511727078892</v>
      </c>
      <c r="G90" s="43">
        <v>0</v>
      </c>
      <c r="H90" s="43">
        <v>0.01476743267788044</v>
      </c>
      <c r="I90" s="43">
        <v>0.006297875700860776</v>
      </c>
      <c r="J90" s="43"/>
      <c r="K90" s="43">
        <v>0.677633657111269</v>
      </c>
      <c r="L90" s="43">
        <v>0.05552265129379558</v>
      </c>
      <c r="M90" s="43">
        <v>0.01439396930690463</v>
      </c>
      <c r="N90" s="43">
        <v>0.00642620232172471</v>
      </c>
      <c r="O90" s="43">
        <v>0.002828121298270552</v>
      </c>
      <c r="P90" s="43">
        <v>0.000771604938271605</v>
      </c>
      <c r="Q90" s="43">
        <v>0.20014017215509752</v>
      </c>
      <c r="R90" s="43">
        <v>0.003213101160862355</v>
      </c>
      <c r="S90" s="43">
        <v>0.039070520413803995</v>
      </c>
      <c r="T90" s="43">
        <v>0.32236634288873095</v>
      </c>
      <c r="U90" s="43">
        <v>1</v>
      </c>
    </row>
    <row r="91" spans="1:21" s="41" customFormat="1" ht="12.75">
      <c r="A91" s="89"/>
      <c r="B91" s="44"/>
      <c r="C91" s="25" t="s">
        <v>56</v>
      </c>
      <c r="D91" s="25" t="str">
        <f>C91</f>
        <v>Хирургия СДП </v>
      </c>
      <c r="E91" s="43">
        <v>0.4534232284985704</v>
      </c>
      <c r="F91" s="43">
        <v>0.14441986708909665</v>
      </c>
      <c r="G91" s="43">
        <v>0.04725291708523297</v>
      </c>
      <c r="H91" s="43">
        <v>0.007336179584267058</v>
      </c>
      <c r="I91" s="43">
        <v>0.005276752826932489</v>
      </c>
      <c r="J91" s="43"/>
      <c r="K91" s="43">
        <v>0.6577089450840996</v>
      </c>
      <c r="L91" s="43">
        <v>0.046520426036112617</v>
      </c>
      <c r="M91" s="43">
        <v>0.012060746851093424</v>
      </c>
      <c r="N91" s="43">
        <v>0.005384211678644103</v>
      </c>
      <c r="O91" s="43">
        <v>0.002368924348968395</v>
      </c>
      <c r="P91" s="43">
        <v>0.0006459605130979059</v>
      </c>
      <c r="Q91" s="43">
        <v>0.23988196429951317</v>
      </c>
      <c r="R91" s="43">
        <v>0.0026921058393220513</v>
      </c>
      <c r="S91" s="43">
        <v>0.032736715349148696</v>
      </c>
      <c r="T91" s="43">
        <v>0.34229105491590034</v>
      </c>
      <c r="U91" s="43">
        <v>1</v>
      </c>
    </row>
    <row r="92" spans="1:21" s="41" customFormat="1" ht="12.75">
      <c r="A92" s="89"/>
      <c r="B92" s="44"/>
      <c r="C92" s="25" t="s">
        <v>57</v>
      </c>
      <c r="D92" s="25" t="s">
        <v>57</v>
      </c>
      <c r="E92" s="43">
        <v>0.3245394091355064</v>
      </c>
      <c r="F92" s="43">
        <v>0.4041830838952828</v>
      </c>
      <c r="G92" s="43">
        <v>0</v>
      </c>
      <c r="H92" s="43">
        <v>0.007766062927951079</v>
      </c>
      <c r="I92" s="43">
        <v>0.003776611484013643</v>
      </c>
      <c r="J92" s="43"/>
      <c r="K92" s="43">
        <v>0.7402651674427538</v>
      </c>
      <c r="L92" s="43">
        <v>0.03329647568173678</v>
      </c>
      <c r="M92" s="43">
        <v>0.008631698618616748</v>
      </c>
      <c r="N92" s="43">
        <v>0.003853181957400861</v>
      </c>
      <c r="O92" s="43">
        <v>0.001696230656221935</v>
      </c>
      <c r="P92" s="43">
        <v>0.00046201844959067244</v>
      </c>
      <c r="Q92" s="43">
        <v>0.18643742245617315</v>
      </c>
      <c r="R92" s="43">
        <v>0.0019272398810172712</v>
      </c>
      <c r="S92" s="43">
        <v>0.023430564856488763</v>
      </c>
      <c r="T92" s="43">
        <v>0.25973483255724616</v>
      </c>
      <c r="U92" s="43">
        <v>1</v>
      </c>
    </row>
    <row r="93" spans="1:21" s="41" customFormat="1" ht="12.75">
      <c r="A93" s="90"/>
      <c r="B93" s="92"/>
      <c r="C93" s="25" t="s">
        <v>78</v>
      </c>
      <c r="D93" s="25" t="s">
        <v>78</v>
      </c>
      <c r="E93" s="43">
        <v>0.29779589987541055</v>
      </c>
      <c r="F93" s="43">
        <v>0.4588152678672556</v>
      </c>
      <c r="G93" s="43">
        <v>0</v>
      </c>
      <c r="H93" s="43">
        <v>0.006777664514667573</v>
      </c>
      <c r="I93" s="43">
        <v>0.0034658511722731908</v>
      </c>
      <c r="J93" s="43"/>
      <c r="K93" s="43">
        <v>0.766854683429607</v>
      </c>
      <c r="L93" s="43">
        <v>0.030553856608902478</v>
      </c>
      <c r="M93" s="43">
        <v>0.007921055612187112</v>
      </c>
      <c r="N93" s="43">
        <v>0.0035360743006002944</v>
      </c>
      <c r="O93" s="43">
        <v>0.0015562351342167857</v>
      </c>
      <c r="P93" s="43">
        <v>0.00042417034771774834</v>
      </c>
      <c r="Q93" s="43">
        <v>0.1658851512062521</v>
      </c>
      <c r="R93" s="43">
        <v>0.0017680371503001472</v>
      </c>
      <c r="S93" s="43">
        <v>0.021500736210216333</v>
      </c>
      <c r="T93" s="43">
        <v>0.23314531657039303</v>
      </c>
      <c r="U93" s="43">
        <v>1</v>
      </c>
    </row>
    <row r="94" spans="1:21" s="41" customFormat="1" ht="31.5" customHeight="1">
      <c r="A94" s="93">
        <f>A90+1</f>
        <v>7</v>
      </c>
      <c r="B94" s="94" t="s">
        <v>118</v>
      </c>
      <c r="C94" s="30" t="s">
        <v>58</v>
      </c>
      <c r="D94" s="30" t="s">
        <v>58</v>
      </c>
      <c r="E94" s="43">
        <v>0.541163231461739</v>
      </c>
      <c r="F94" s="43">
        <v>0.11540511727078892</v>
      </c>
      <c r="G94" s="43">
        <v>0</v>
      </c>
      <c r="H94" s="43">
        <v>0.01476743267788044</v>
      </c>
      <c r="I94" s="43">
        <v>0.006297875700860776</v>
      </c>
      <c r="J94" s="43"/>
      <c r="K94" s="43">
        <v>0.677633657111269</v>
      </c>
      <c r="L94" s="43">
        <v>0.05552265129379558</v>
      </c>
      <c r="M94" s="43">
        <v>0.01439396930690463</v>
      </c>
      <c r="N94" s="43">
        <v>0.00642620232172471</v>
      </c>
      <c r="O94" s="43">
        <v>0.002828121298270552</v>
      </c>
      <c r="P94" s="43">
        <v>0.000771604938271605</v>
      </c>
      <c r="Q94" s="43">
        <v>0.20014017215509752</v>
      </c>
      <c r="R94" s="43">
        <v>0.003213101160862355</v>
      </c>
      <c r="S94" s="43">
        <v>0.039070520413803995</v>
      </c>
      <c r="T94" s="43">
        <v>0.32236634288873095</v>
      </c>
      <c r="U94" s="43">
        <v>1</v>
      </c>
    </row>
    <row r="95" spans="1:21" s="41" customFormat="1" ht="31.5" customHeight="1">
      <c r="A95" s="93"/>
      <c r="B95" s="95"/>
      <c r="C95" s="30" t="s">
        <v>59</v>
      </c>
      <c r="D95" s="30" t="s">
        <v>59</v>
      </c>
      <c r="E95" s="43">
        <v>0.4552874331251037</v>
      </c>
      <c r="F95" s="43">
        <v>0.1450237901978107</v>
      </c>
      <c r="G95" s="43">
        <v>0.04387621025063792</v>
      </c>
      <c r="H95" s="43">
        <v>0.00681193411393285</v>
      </c>
      <c r="I95" s="43">
        <v>0.005297971667017952</v>
      </c>
      <c r="J95" s="43"/>
      <c r="K95" s="43">
        <v>0.6562973393545032</v>
      </c>
      <c r="L95" s="43">
        <v>0.046710405352682394</v>
      </c>
      <c r="M95" s="43">
        <v>0.012109905780950803</v>
      </c>
      <c r="N95" s="43">
        <v>0.005406496226305098</v>
      </c>
      <c r="O95" s="43">
        <v>0.002378571332475302</v>
      </c>
      <c r="P95" s="43">
        <v>0.0006489051127623986</v>
      </c>
      <c r="Q95" s="43">
        <v>0.2408751922723339</v>
      </c>
      <c r="R95" s="43">
        <v>0.002703248113152549</v>
      </c>
      <c r="S95" s="43">
        <v>0.032869936454834506</v>
      </c>
      <c r="T95" s="43">
        <v>0.3437026606454969</v>
      </c>
      <c r="U95" s="43">
        <v>1</v>
      </c>
    </row>
    <row r="96" spans="1:21" s="41" customFormat="1" ht="31.5" customHeight="1">
      <c r="A96" s="93"/>
      <c r="B96" s="95"/>
      <c r="C96" s="30" t="s">
        <v>84</v>
      </c>
      <c r="D96" s="30" t="str">
        <f>C96:C97</f>
        <v>Паталогия беременности ДСП</v>
      </c>
      <c r="E96" s="43">
        <v>0.541163231461739</v>
      </c>
      <c r="F96" s="43">
        <v>0.11540511727078892</v>
      </c>
      <c r="G96" s="43">
        <v>0</v>
      </c>
      <c r="H96" s="43">
        <v>0.01476743267788044</v>
      </c>
      <c r="I96" s="43">
        <v>0.006297875700860776</v>
      </c>
      <c r="J96" s="43"/>
      <c r="K96" s="43">
        <v>0.677633657111269</v>
      </c>
      <c r="L96" s="43">
        <v>0.05552265129379558</v>
      </c>
      <c r="M96" s="43">
        <v>0.01439396930690463</v>
      </c>
      <c r="N96" s="43">
        <v>0.00642620232172471</v>
      </c>
      <c r="O96" s="43">
        <v>0.002828121298270552</v>
      </c>
      <c r="P96" s="43">
        <v>0.000771604938271605</v>
      </c>
      <c r="Q96" s="43">
        <v>0.20014017215509752</v>
      </c>
      <c r="R96" s="43">
        <v>0.003213101160862355</v>
      </c>
      <c r="S96" s="43">
        <v>0.039070520413803995</v>
      </c>
      <c r="T96" s="43">
        <v>0.32236634288873095</v>
      </c>
      <c r="U96" s="43">
        <v>1</v>
      </c>
    </row>
    <row r="97" spans="1:21" s="41" customFormat="1" ht="31.5" customHeight="1">
      <c r="A97" s="93"/>
      <c r="B97" s="96"/>
      <c r="C97" s="30" t="s">
        <v>79</v>
      </c>
      <c r="D97" s="30" t="str">
        <f>C97:C99</f>
        <v>Паталогия беременности СДП </v>
      </c>
      <c r="E97" s="43">
        <v>0.4572450377019156</v>
      </c>
      <c r="F97" s="43">
        <v>0.14563499265761382</v>
      </c>
      <c r="G97" s="43">
        <v>0.0403583744451961</v>
      </c>
      <c r="H97" s="43">
        <v>0.006265777880442853</v>
      </c>
      <c r="I97" s="43">
        <v>0.005321167521903411</v>
      </c>
      <c r="J97" s="43"/>
      <c r="K97" s="43">
        <v>0.6548253502070718</v>
      </c>
      <c r="L97" s="43">
        <v>0.046912210360739406</v>
      </c>
      <c r="M97" s="43">
        <v>0.012162373983203259</v>
      </c>
      <c r="N97" s="43">
        <v>0.005429790838242007</v>
      </c>
      <c r="O97" s="43">
        <v>0.0023890254701052134</v>
      </c>
      <c r="P97" s="43">
        <v>0.0006513961533596229</v>
      </c>
      <c r="Q97" s="43">
        <v>0.24190275050736712</v>
      </c>
      <c r="R97" s="43">
        <v>0.0027148954191210037</v>
      </c>
      <c r="S97" s="43">
        <v>0.033012207060790555</v>
      </c>
      <c r="T97" s="43">
        <v>0.3451746497929282</v>
      </c>
      <c r="U97" s="43">
        <v>1</v>
      </c>
    </row>
    <row r="98" spans="1:21" s="41" customFormat="1" ht="63.75">
      <c r="A98" s="29" t="s">
        <v>105</v>
      </c>
      <c r="B98" s="31" t="s">
        <v>119</v>
      </c>
      <c r="C98" s="32" t="s">
        <v>120</v>
      </c>
      <c r="D98" s="32" t="str">
        <f>C98</f>
        <v>Гинекология СДП ИП (до 12) </v>
      </c>
      <c r="E98" s="43">
        <v>0.4552874331251037</v>
      </c>
      <c r="F98" s="43">
        <v>0.14502379019781067</v>
      </c>
      <c r="G98" s="43">
        <v>0.043876210250637926</v>
      </c>
      <c r="H98" s="43">
        <v>0.00681193411393285</v>
      </c>
      <c r="I98" s="43">
        <v>0.00529617787264957</v>
      </c>
      <c r="J98" s="43"/>
      <c r="K98" s="43">
        <v>0.6562955455601348</v>
      </c>
      <c r="L98" s="43">
        <v>0.046710405352682394</v>
      </c>
      <c r="M98" s="43">
        <v>0.01210811198658242</v>
      </c>
      <c r="N98" s="43">
        <v>0.005408290020673481</v>
      </c>
      <c r="O98" s="43">
        <v>0.0023767775381069193</v>
      </c>
      <c r="P98" s="43">
        <v>0.0006502504585386854</v>
      </c>
      <c r="Q98" s="43">
        <v>0.24087519227233387</v>
      </c>
      <c r="R98" s="43">
        <v>0.0027041450103367404</v>
      </c>
      <c r="S98" s="43">
        <v>0.03287128180061079</v>
      </c>
      <c r="T98" s="43">
        <v>0.3437044544398653</v>
      </c>
      <c r="U98" s="43">
        <v>1</v>
      </c>
    </row>
    <row r="99" spans="1:21" s="41" customFormat="1" ht="26.25" customHeight="1">
      <c r="A99" s="93" t="s">
        <v>106</v>
      </c>
      <c r="B99" s="94" t="s">
        <v>97</v>
      </c>
      <c r="C99" s="30" t="s">
        <v>95</v>
      </c>
      <c r="D99" s="30" t="s">
        <v>95</v>
      </c>
      <c r="E99" s="43">
        <v>0.541163231461739</v>
      </c>
      <c r="F99" s="43">
        <v>0.11540511727078892</v>
      </c>
      <c r="G99" s="43">
        <v>0</v>
      </c>
      <c r="H99" s="43">
        <v>0.01476743267788044</v>
      </c>
      <c r="I99" s="43">
        <v>0.006297875700860776</v>
      </c>
      <c r="J99" s="43"/>
      <c r="K99" s="43">
        <v>0.677633657111269</v>
      </c>
      <c r="L99" s="43">
        <v>0.05552265129379558</v>
      </c>
      <c r="M99" s="43">
        <v>0.01439396930690463</v>
      </c>
      <c r="N99" s="43">
        <v>0.00642620232172471</v>
      </c>
      <c r="O99" s="43">
        <v>0.002828121298270552</v>
      </c>
      <c r="P99" s="43">
        <v>0.000771604938271605</v>
      </c>
      <c r="Q99" s="43">
        <v>0.20014017215509752</v>
      </c>
      <c r="R99" s="43">
        <v>0.003213101160862355</v>
      </c>
      <c r="S99" s="43">
        <v>0.039070520413803995</v>
      </c>
      <c r="T99" s="43">
        <v>0.32236634288873095</v>
      </c>
      <c r="U99" s="43">
        <v>1</v>
      </c>
    </row>
    <row r="100" spans="1:21" s="41" customFormat="1" ht="26.25" customHeight="1">
      <c r="A100" s="93"/>
      <c r="B100" s="96"/>
      <c r="C100" s="30" t="s">
        <v>96</v>
      </c>
      <c r="D100" s="30" t="s">
        <v>96</v>
      </c>
      <c r="E100" s="43">
        <v>0.44840525328330205</v>
      </c>
      <c r="F100" s="43">
        <v>0.14281932342683504</v>
      </c>
      <c r="G100" s="43">
        <v>0.05630819875919382</v>
      </c>
      <c r="H100" s="43">
        <v>0.008742043531808607</v>
      </c>
      <c r="I100" s="43">
        <v>0.0052181770047997796</v>
      </c>
      <c r="J100" s="43"/>
      <c r="K100" s="43">
        <v>0.6614929960059392</v>
      </c>
      <c r="L100" s="43">
        <v>0.04600478826874158</v>
      </c>
      <c r="M100" s="43">
        <v>0.011926932860645266</v>
      </c>
      <c r="N100" s="43">
        <v>0.005324646922731616</v>
      </c>
      <c r="O100" s="43">
        <v>0.002342913707570299</v>
      </c>
      <c r="P100" s="43">
        <v>0.0006388195075910174</v>
      </c>
      <c r="Q100" s="43">
        <v>0.2372322425442282</v>
      </c>
      <c r="R100" s="43">
        <v>0.002662323461365808</v>
      </c>
      <c r="S100" s="43">
        <v>0.03237433672118694</v>
      </c>
      <c r="T100" s="43">
        <v>0.3385070039940607</v>
      </c>
      <c r="U100" s="43">
        <v>1</v>
      </c>
    </row>
    <row r="101" spans="1:21" s="41" customFormat="1" ht="12.75">
      <c r="A101" s="97" t="s">
        <v>107</v>
      </c>
      <c r="B101" s="94" t="s">
        <v>18</v>
      </c>
      <c r="C101" s="30" t="s">
        <v>60</v>
      </c>
      <c r="D101" s="30" t="s">
        <v>60</v>
      </c>
      <c r="E101" s="43">
        <v>0.541163231461739</v>
      </c>
      <c r="F101" s="43">
        <v>0.11540511727078892</v>
      </c>
      <c r="G101" s="43">
        <v>0</v>
      </c>
      <c r="H101" s="43">
        <v>0.01476743267788044</v>
      </c>
      <c r="I101" s="43">
        <v>0.006297875700860776</v>
      </c>
      <c r="J101" s="43"/>
      <c r="K101" s="43">
        <v>0.677633657111269</v>
      </c>
      <c r="L101" s="43">
        <v>0.05552265129379558</v>
      </c>
      <c r="M101" s="43">
        <v>0.01439396930690463</v>
      </c>
      <c r="N101" s="43">
        <v>0.00642620232172471</v>
      </c>
      <c r="O101" s="43">
        <v>0.002828121298270552</v>
      </c>
      <c r="P101" s="43">
        <v>0.000771604938271605</v>
      </c>
      <c r="Q101" s="43">
        <v>0.20014017215509752</v>
      </c>
      <c r="R101" s="43">
        <v>0.003213101160862355</v>
      </c>
      <c r="S101" s="43">
        <v>0.039070520413803995</v>
      </c>
      <c r="T101" s="43">
        <v>0.32236634288873095</v>
      </c>
      <c r="U101" s="43">
        <v>1</v>
      </c>
    </row>
    <row r="102" spans="1:21" s="41" customFormat="1" ht="12.75">
      <c r="A102" s="98"/>
      <c r="B102" s="95"/>
      <c r="C102" s="30" t="s">
        <v>61</v>
      </c>
      <c r="D102" s="30" t="str">
        <f>C102</f>
        <v>Офтальмология СДП </v>
      </c>
      <c r="E102" s="43">
        <v>0.4512971581086092</v>
      </c>
      <c r="F102" s="43">
        <v>0.1437346244848713</v>
      </c>
      <c r="G102" s="43">
        <v>0.05110285860532652</v>
      </c>
      <c r="H102" s="43">
        <v>0.007933896384044459</v>
      </c>
      <c r="I102" s="43">
        <v>0.005251309693560434</v>
      </c>
      <c r="J102" s="43"/>
      <c r="K102" s="43">
        <v>0.6593198472764119</v>
      </c>
      <c r="L102" s="43">
        <v>0.04629864669351342</v>
      </c>
      <c r="M102" s="43">
        <v>0.012003217432635004</v>
      </c>
      <c r="N102" s="43">
        <v>0.005358905655055704</v>
      </c>
      <c r="O102" s="43">
        <v>0.002357709564027432</v>
      </c>
      <c r="P102" s="43">
        <v>0.0006429642165081454</v>
      </c>
      <c r="Q102" s="43">
        <v>0.23875857242096135</v>
      </c>
      <c r="R102" s="43">
        <v>0.002679452827527852</v>
      </c>
      <c r="S102" s="43">
        <v>0.03258068391335913</v>
      </c>
      <c r="T102" s="43">
        <v>0.3406801527235881</v>
      </c>
      <c r="U102" s="43">
        <v>1</v>
      </c>
    </row>
    <row r="103" spans="1:21" s="41" customFormat="1" ht="25.5">
      <c r="A103" s="99"/>
      <c r="B103" s="96"/>
      <c r="C103" s="33" t="s">
        <v>121</v>
      </c>
      <c r="D103" s="33" t="s">
        <v>121</v>
      </c>
      <c r="E103" s="43">
        <v>0.272628420914748</v>
      </c>
      <c r="F103" s="43">
        <v>0.6249852045091921</v>
      </c>
      <c r="G103" s="43">
        <v>0.015440968753501599</v>
      </c>
      <c r="H103" s="43">
        <v>0.002397264057294453</v>
      </c>
      <c r="I103" s="43">
        <v>0.0013973256065362139</v>
      </c>
      <c r="J103" s="43"/>
      <c r="K103" s="43">
        <v>0.9168491838412723</v>
      </c>
      <c r="L103" s="43">
        <v>0.012319633103391679</v>
      </c>
      <c r="M103" s="43">
        <v>0.003193932191673808</v>
      </c>
      <c r="N103" s="43">
        <v>0.0014260485860245345</v>
      </c>
      <c r="O103" s="43">
        <v>0.0006274866288217739</v>
      </c>
      <c r="P103" s="43">
        <v>0.00017107532838098665</v>
      </c>
      <c r="Q103" s="43">
        <v>0.05603032641614547</v>
      </c>
      <c r="R103" s="43">
        <v>0.0007130242930122673</v>
      </c>
      <c r="S103" s="43">
        <v>0.008669289611277085</v>
      </c>
      <c r="T103" s="43">
        <v>0.0831508161587276</v>
      </c>
      <c r="U103" s="43">
        <v>1</v>
      </c>
    </row>
    <row r="104" spans="1:21" s="41" customFormat="1" ht="12.75">
      <c r="A104" s="97">
        <f>A101+1</f>
        <v>11</v>
      </c>
      <c r="B104" s="94" t="s">
        <v>19</v>
      </c>
      <c r="C104" s="30" t="s">
        <v>62</v>
      </c>
      <c r="D104" s="30" t="s">
        <v>80</v>
      </c>
      <c r="E104" s="43">
        <v>0.541163231461739</v>
      </c>
      <c r="F104" s="43">
        <v>0.11540511727078892</v>
      </c>
      <c r="G104" s="43">
        <v>0</v>
      </c>
      <c r="H104" s="43">
        <v>0.01476743267788044</v>
      </c>
      <c r="I104" s="43">
        <v>0.006297875700860776</v>
      </c>
      <c r="J104" s="43"/>
      <c r="K104" s="43">
        <v>0.677633657111269</v>
      </c>
      <c r="L104" s="43">
        <v>0.05552265129379558</v>
      </c>
      <c r="M104" s="43">
        <v>0.01439396930690463</v>
      </c>
      <c r="N104" s="43">
        <v>0.00642620232172471</v>
      </c>
      <c r="O104" s="43">
        <v>0.002828121298270552</v>
      </c>
      <c r="P104" s="43">
        <v>0.000771604938271605</v>
      </c>
      <c r="Q104" s="43">
        <v>0.20014017215509752</v>
      </c>
      <c r="R104" s="43">
        <v>0.003213101160862355</v>
      </c>
      <c r="S104" s="43">
        <v>0.039070520413803995</v>
      </c>
      <c r="T104" s="43">
        <v>0.32236634288873095</v>
      </c>
      <c r="U104" s="43">
        <v>1</v>
      </c>
    </row>
    <row r="105" spans="1:21" s="41" customFormat="1" ht="12.75">
      <c r="A105" s="98"/>
      <c r="B105" s="95"/>
      <c r="C105" s="30" t="s">
        <v>64</v>
      </c>
      <c r="D105" s="30" t="s">
        <v>81</v>
      </c>
      <c r="E105" s="43">
        <v>0.44297048169973513</v>
      </c>
      <c r="F105" s="43">
        <v>0.14109044709952967</v>
      </c>
      <c r="G105" s="43">
        <v>0.06611883008055361</v>
      </c>
      <c r="H105" s="43">
        <v>0.01026517813699519</v>
      </c>
      <c r="I105" s="43">
        <v>0.005155115243913428</v>
      </c>
      <c r="J105" s="43"/>
      <c r="K105" s="43">
        <v>0.6656000522607269</v>
      </c>
      <c r="L105" s="43">
        <v>0.04544937467337046</v>
      </c>
      <c r="M105" s="43">
        <v>0.01178287920563695</v>
      </c>
      <c r="N105" s="43">
        <v>0.005260425113982448</v>
      </c>
      <c r="O105" s="43">
        <v>0.0023145645239768613</v>
      </c>
      <c r="P105" s="43">
        <v>0.0006312960660287255</v>
      </c>
      <c r="Q105" s="43">
        <v>0.2343488133210791</v>
      </c>
      <c r="R105" s="43">
        <v>0.002629930979798526</v>
      </c>
      <c r="S105" s="43">
        <v>0.031982663855399975</v>
      </c>
      <c r="T105" s="43">
        <v>0.334399947739273</v>
      </c>
      <c r="U105" s="43">
        <v>1</v>
      </c>
    </row>
    <row r="106" spans="1:21" s="41" customFormat="1" ht="25.5">
      <c r="A106" s="98"/>
      <c r="B106" s="95"/>
      <c r="C106" s="34" t="s">
        <v>85</v>
      </c>
      <c r="D106" s="30" t="s">
        <v>63</v>
      </c>
      <c r="E106" s="43">
        <v>0.5411632314617388</v>
      </c>
      <c r="F106" s="43">
        <v>0.1154051172707889</v>
      </c>
      <c r="G106" s="43">
        <v>0</v>
      </c>
      <c r="H106" s="43">
        <v>0.014767432677880436</v>
      </c>
      <c r="I106" s="43">
        <v>0.006297875700860775</v>
      </c>
      <c r="J106" s="43"/>
      <c r="K106" s="43">
        <v>0.677633657111269</v>
      </c>
      <c r="L106" s="43">
        <v>0.05552265129379557</v>
      </c>
      <c r="M106" s="43">
        <v>0.014394517711267298</v>
      </c>
      <c r="N106" s="43">
        <v>0.00642620232172471</v>
      </c>
      <c r="O106" s="43">
        <v>0.0028275728939078856</v>
      </c>
      <c r="P106" s="43">
        <v>0.0007710565339089385</v>
      </c>
      <c r="Q106" s="43">
        <v>0.20014017215509752</v>
      </c>
      <c r="R106" s="43">
        <v>0.003213101160862355</v>
      </c>
      <c r="S106" s="43">
        <v>0.03907106881816666</v>
      </c>
      <c r="T106" s="43">
        <v>0.32236634288873095</v>
      </c>
      <c r="U106" s="43">
        <v>1</v>
      </c>
    </row>
    <row r="107" spans="1:21" s="41" customFormat="1" ht="25.5">
      <c r="A107" s="99"/>
      <c r="B107" s="96"/>
      <c r="C107" s="34" t="s">
        <v>86</v>
      </c>
      <c r="D107" s="30" t="s">
        <v>65</v>
      </c>
      <c r="E107" s="43">
        <v>0.44297048169973513</v>
      </c>
      <c r="F107" s="43">
        <v>0.14109044709952967</v>
      </c>
      <c r="G107" s="43">
        <v>0.06611883008055361</v>
      </c>
      <c r="H107" s="43">
        <v>0.01026517813699519</v>
      </c>
      <c r="I107" s="43">
        <v>0.005155115243913428</v>
      </c>
      <c r="J107" s="43"/>
      <c r="K107" s="43">
        <v>0.6656000522607269</v>
      </c>
      <c r="L107" s="43">
        <v>0.045449093096177756</v>
      </c>
      <c r="M107" s="43">
        <v>0.01178316078282965</v>
      </c>
      <c r="N107" s="43">
        <v>0.005260425113982448</v>
      </c>
      <c r="O107" s="43">
        <v>0.0023145645239768613</v>
      </c>
      <c r="P107" s="43">
        <v>0.0006312960660287255</v>
      </c>
      <c r="Q107" s="43">
        <v>0.2343488133210791</v>
      </c>
      <c r="R107" s="43">
        <v>0.002630212556991224</v>
      </c>
      <c r="S107" s="43">
        <v>0.03198238227820727</v>
      </c>
      <c r="T107" s="43">
        <v>0.334399947739273</v>
      </c>
      <c r="U107" s="43">
        <v>1</v>
      </c>
    </row>
    <row r="108" spans="1:21" s="41" customFormat="1" ht="12.75">
      <c r="A108" s="93">
        <f>A104+1</f>
        <v>12</v>
      </c>
      <c r="B108" s="100" t="s">
        <v>24</v>
      </c>
      <c r="C108" s="35" t="s">
        <v>66</v>
      </c>
      <c r="D108" s="30" t="s">
        <v>74</v>
      </c>
      <c r="E108" s="43">
        <v>0.541163231461739</v>
      </c>
      <c r="F108" s="43">
        <v>0.11540511727078892</v>
      </c>
      <c r="G108" s="43">
        <v>0</v>
      </c>
      <c r="H108" s="43">
        <v>0.01476743267788044</v>
      </c>
      <c r="I108" s="43">
        <v>0.006297875700860776</v>
      </c>
      <c r="J108" s="43"/>
      <c r="K108" s="43">
        <v>0.677633657111269</v>
      </c>
      <c r="L108" s="43">
        <v>0.05552265129379558</v>
      </c>
      <c r="M108" s="43">
        <v>0.01439396930690463</v>
      </c>
      <c r="N108" s="43">
        <v>0.00642620232172471</v>
      </c>
      <c r="O108" s="43">
        <v>0.002828121298270552</v>
      </c>
      <c r="P108" s="43">
        <v>0.000771604938271605</v>
      </c>
      <c r="Q108" s="43">
        <v>0.20014017215509752</v>
      </c>
      <c r="R108" s="43">
        <v>0.003213101160862355</v>
      </c>
      <c r="S108" s="43">
        <v>0.039070520413803995</v>
      </c>
      <c r="T108" s="43">
        <v>0.32236634288873095</v>
      </c>
      <c r="U108" s="43">
        <v>1</v>
      </c>
    </row>
    <row r="109" spans="1:21" s="41" customFormat="1" ht="12.75">
      <c r="A109" s="93"/>
      <c r="B109" s="100"/>
      <c r="C109" s="30" t="s">
        <v>87</v>
      </c>
      <c r="D109" s="30" t="str">
        <f>C109</f>
        <v>Дерматология СДП</v>
      </c>
      <c r="E109" s="43">
        <v>0.4428170643917732</v>
      </c>
      <c r="F109" s="43">
        <v>0.14170092238137205</v>
      </c>
      <c r="G109" s="43">
        <v>0.06582479463390677</v>
      </c>
      <c r="H109" s="43">
        <v>0.010219528112112058</v>
      </c>
      <c r="I109" s="43">
        <v>0.005152821975685731</v>
      </c>
      <c r="J109" s="43"/>
      <c r="K109" s="43">
        <v>0.6657151314948498</v>
      </c>
      <c r="L109" s="43">
        <v>0.04543014188930078</v>
      </c>
      <c r="M109" s="43">
        <v>0.011778359358706109</v>
      </c>
      <c r="N109" s="43">
        <v>0.005258448434777343</v>
      </c>
      <c r="O109" s="43">
        <v>0.0023136904001022623</v>
      </c>
      <c r="P109" s="43">
        <v>0.0006310676345728184</v>
      </c>
      <c r="Q109" s="43">
        <v>0.2342754495852311</v>
      </c>
      <c r="R109" s="43">
        <v>0.0026292242173886716</v>
      </c>
      <c r="S109" s="43">
        <v>0.03196848698507101</v>
      </c>
      <c r="T109" s="43">
        <v>0.3342848685051501</v>
      </c>
      <c r="U109" s="43">
        <v>1</v>
      </c>
    </row>
    <row r="110" spans="1:21" s="41" customFormat="1" ht="25.5">
      <c r="A110" s="93" t="s">
        <v>82</v>
      </c>
      <c r="B110" s="94" t="s">
        <v>25</v>
      </c>
      <c r="C110" s="30" t="s">
        <v>67</v>
      </c>
      <c r="D110" s="30" t="s">
        <v>67</v>
      </c>
      <c r="E110" s="43">
        <v>0.541163231461739</v>
      </c>
      <c r="F110" s="43">
        <v>0.11540511727078892</v>
      </c>
      <c r="G110" s="43">
        <v>0</v>
      </c>
      <c r="H110" s="43">
        <v>0.01476743267788044</v>
      </c>
      <c r="I110" s="43">
        <v>0.006297875700860776</v>
      </c>
      <c r="J110" s="43"/>
      <c r="K110" s="43">
        <v>0.677633657111269</v>
      </c>
      <c r="L110" s="43">
        <v>0.05552265129379558</v>
      </c>
      <c r="M110" s="43">
        <v>0.01439396930690463</v>
      </c>
      <c r="N110" s="43">
        <v>0.00642620232172471</v>
      </c>
      <c r="O110" s="43">
        <v>0.002828121298270552</v>
      </c>
      <c r="P110" s="43">
        <v>0.000771604938271605</v>
      </c>
      <c r="Q110" s="43">
        <v>0.20014017215509752</v>
      </c>
      <c r="R110" s="43">
        <v>0.003213101160862355</v>
      </c>
      <c r="S110" s="43">
        <v>0.039070520413803995</v>
      </c>
      <c r="T110" s="43">
        <v>0.32236634288873095</v>
      </c>
      <c r="U110" s="43">
        <v>1</v>
      </c>
    </row>
    <row r="111" spans="1:21" s="41" customFormat="1" ht="25.5">
      <c r="A111" s="97"/>
      <c r="B111" s="100"/>
      <c r="C111" s="35" t="s">
        <v>68</v>
      </c>
      <c r="D111" s="35" t="s">
        <v>68</v>
      </c>
      <c r="E111" s="43">
        <v>0.5775585281834871</v>
      </c>
      <c r="F111" s="43">
        <v>0.08203819233666595</v>
      </c>
      <c r="G111" s="43">
        <v>0</v>
      </c>
      <c r="H111" s="43">
        <v>0.0013676688924807467</v>
      </c>
      <c r="I111" s="43">
        <v>0.0067213246641166105</v>
      </c>
      <c r="J111" s="43"/>
      <c r="K111" s="43">
        <v>0.6676857140767505</v>
      </c>
      <c r="L111" s="43">
        <v>0.05925346244517745</v>
      </c>
      <c r="M111" s="43">
        <v>0.015362505393881327</v>
      </c>
      <c r="N111" s="43">
        <v>0.006857847762118253</v>
      </c>
      <c r="O111" s="43">
        <v>0.00301813563082204</v>
      </c>
      <c r="P111" s="43">
        <v>0.0008227954567063315</v>
      </c>
      <c r="Q111" s="43">
        <v>0.20187377952007254</v>
      </c>
      <c r="R111" s="43">
        <v>0.0034289238810591267</v>
      </c>
      <c r="S111" s="43">
        <v>0.04169683583341256</v>
      </c>
      <c r="T111" s="43">
        <v>0.33231428592324963</v>
      </c>
      <c r="U111" s="43">
        <v>1</v>
      </c>
    </row>
    <row r="112" spans="1:21" s="41" customFormat="1" ht="12.75">
      <c r="A112" s="93" t="s">
        <v>109</v>
      </c>
      <c r="B112" s="100" t="s">
        <v>23</v>
      </c>
      <c r="C112" s="30" t="s">
        <v>70</v>
      </c>
      <c r="D112" s="30" t="s">
        <v>70</v>
      </c>
      <c r="E112" s="43">
        <v>0.541163231461739</v>
      </c>
      <c r="F112" s="43">
        <v>0.11540511727078892</v>
      </c>
      <c r="G112" s="43">
        <v>0</v>
      </c>
      <c r="H112" s="43">
        <v>0.01476743267788044</v>
      </c>
      <c r="I112" s="43">
        <v>0.006297875700860776</v>
      </c>
      <c r="J112" s="43"/>
      <c r="K112" s="43">
        <v>0.677633657111269</v>
      </c>
      <c r="L112" s="43">
        <v>0.05552265129379558</v>
      </c>
      <c r="M112" s="43">
        <v>0.01439396930690463</v>
      </c>
      <c r="N112" s="43">
        <v>0.00642620232172471</v>
      </c>
      <c r="O112" s="43">
        <v>0.002828121298270552</v>
      </c>
      <c r="P112" s="43">
        <v>0.000771604938271605</v>
      </c>
      <c r="Q112" s="43">
        <v>0.20014017215509752</v>
      </c>
      <c r="R112" s="43">
        <v>0.003213101160862355</v>
      </c>
      <c r="S112" s="43">
        <v>0.039070520413803995</v>
      </c>
      <c r="T112" s="43">
        <v>0.32236634288873095</v>
      </c>
      <c r="U112" s="43">
        <v>1</v>
      </c>
    </row>
    <row r="113" spans="1:21" s="41" customFormat="1" ht="12.75">
      <c r="A113" s="93"/>
      <c r="B113" s="100"/>
      <c r="C113" s="30" t="s">
        <v>71</v>
      </c>
      <c r="D113" s="30" t="s">
        <v>71</v>
      </c>
      <c r="E113" s="43">
        <v>0.5775585281834871</v>
      </c>
      <c r="F113" s="43">
        <v>0.08203819233666595</v>
      </c>
      <c r="G113" s="43">
        <v>0</v>
      </c>
      <c r="H113" s="43">
        <v>0.0013676688924807467</v>
      </c>
      <c r="I113" s="43">
        <v>0.0067213246641166105</v>
      </c>
      <c r="J113" s="43"/>
      <c r="K113" s="43">
        <v>0.6676857140767505</v>
      </c>
      <c r="L113" s="43">
        <v>0.05925346244517745</v>
      </c>
      <c r="M113" s="43">
        <v>0.015362505393881327</v>
      </c>
      <c r="N113" s="43">
        <v>0.006857847762118253</v>
      </c>
      <c r="O113" s="43">
        <v>0.00301813563082204</v>
      </c>
      <c r="P113" s="43">
        <v>0.0008227954567063315</v>
      </c>
      <c r="Q113" s="43">
        <v>0.20187377952007254</v>
      </c>
      <c r="R113" s="43">
        <v>0.0034289238810591267</v>
      </c>
      <c r="S113" s="43">
        <v>0.04169683583341256</v>
      </c>
      <c r="T113" s="43">
        <v>0.33231428592324963</v>
      </c>
      <c r="U113" s="43">
        <v>1</v>
      </c>
    </row>
    <row r="114" spans="1:21" s="41" customFormat="1" ht="12.75">
      <c r="A114" s="97" t="s">
        <v>110</v>
      </c>
      <c r="B114" s="94" t="s">
        <v>122</v>
      </c>
      <c r="C114" s="33" t="s">
        <v>123</v>
      </c>
      <c r="D114" s="33" t="s">
        <v>123</v>
      </c>
      <c r="E114" s="43">
        <v>0.49225738169165667</v>
      </c>
      <c r="F114" s="43">
        <v>0.14124018416669165</v>
      </c>
      <c r="G114" s="43">
        <v>0</v>
      </c>
      <c r="H114" s="43">
        <v>0.006643091867076918</v>
      </c>
      <c r="I114" s="43">
        <v>0.010182501612447393</v>
      </c>
      <c r="J114" s="43"/>
      <c r="K114" s="43">
        <v>0.6503231593378727</v>
      </c>
      <c r="L114" s="43">
        <v>0.08977456358656785</v>
      </c>
      <c r="M114" s="43">
        <v>0.023274745086580926</v>
      </c>
      <c r="N114" s="43">
        <v>0.010390477022863899</v>
      </c>
      <c r="O114" s="43">
        <v>0.004571631260873254</v>
      </c>
      <c r="P114" s="43">
        <v>0.0012465765397357436</v>
      </c>
      <c r="Q114" s="43">
        <v>0.1520472499717702</v>
      </c>
      <c r="R114" s="43">
        <v>0.005195557492122771</v>
      </c>
      <c r="S114" s="43">
        <v>0.0631760397016127</v>
      </c>
      <c r="T114" s="43">
        <v>0.34967684066212734</v>
      </c>
      <c r="U114" s="43">
        <v>1</v>
      </c>
    </row>
    <row r="115" spans="1:21" s="41" customFormat="1" ht="25.5">
      <c r="A115" s="98"/>
      <c r="B115" s="95"/>
      <c r="C115" s="33" t="s">
        <v>124</v>
      </c>
      <c r="D115" s="33" t="s">
        <v>124</v>
      </c>
      <c r="E115" s="43">
        <v>0.5206702554171775</v>
      </c>
      <c r="F115" s="43">
        <v>0.10038137876715168</v>
      </c>
      <c r="G115" s="43">
        <v>0.050698503502881076</v>
      </c>
      <c r="H115" s="43">
        <v>0.006679458252645668</v>
      </c>
      <c r="I115" s="43">
        <v>0.007876004524431338</v>
      </c>
      <c r="J115" s="43"/>
      <c r="K115" s="43">
        <v>0.6863056004642872</v>
      </c>
      <c r="L115" s="43">
        <v>0.06943669645448032</v>
      </c>
      <c r="M115" s="43">
        <v>0.018002084554752135</v>
      </c>
      <c r="N115" s="43">
        <v>0.008036787653750719</v>
      </c>
      <c r="O115" s="43">
        <v>0.0035360444389172163</v>
      </c>
      <c r="P115" s="43">
        <v>0.0009644026743889946</v>
      </c>
      <c r="Q115" s="43">
        <v>0.16083731589887543</v>
      </c>
      <c r="R115" s="43">
        <v>0.004018393826875359</v>
      </c>
      <c r="S115" s="43">
        <v>0.04886267403367267</v>
      </c>
      <c r="T115" s="43">
        <v>0.3136943995357128</v>
      </c>
      <c r="U115" s="43">
        <v>1</v>
      </c>
    </row>
    <row r="116" spans="1:21" s="41" customFormat="1" ht="25.5">
      <c r="A116" s="98"/>
      <c r="B116" s="95"/>
      <c r="C116" s="33" t="s">
        <v>125</v>
      </c>
      <c r="D116" s="33" t="s">
        <v>125</v>
      </c>
      <c r="E116" s="43">
        <v>0.5206702554171775</v>
      </c>
      <c r="F116" s="43">
        <v>0.10038137876715168</v>
      </c>
      <c r="G116" s="43">
        <v>0.050698503502881076</v>
      </c>
      <c r="H116" s="43">
        <v>0.006679458252645668</v>
      </c>
      <c r="I116" s="43">
        <v>0.007876004524431338</v>
      </c>
      <c r="J116" s="43"/>
      <c r="K116" s="43">
        <v>0.6863056004642872</v>
      </c>
      <c r="L116" s="43">
        <v>0.06943669645448032</v>
      </c>
      <c r="M116" s="43">
        <v>0.018002084554752135</v>
      </c>
      <c r="N116" s="43">
        <v>0.008036787653750719</v>
      </c>
      <c r="O116" s="43">
        <v>0.0035360444389172163</v>
      </c>
      <c r="P116" s="43">
        <v>0.0009644026743889946</v>
      </c>
      <c r="Q116" s="43">
        <v>0.16083731589887543</v>
      </c>
      <c r="R116" s="43">
        <v>0.004018393826875359</v>
      </c>
      <c r="S116" s="43">
        <v>0.04886267403367267</v>
      </c>
      <c r="T116" s="43">
        <v>0.3136943995357128</v>
      </c>
      <c r="U116" s="43">
        <v>1</v>
      </c>
    </row>
    <row r="117" spans="1:21" s="41" customFormat="1" ht="12.75">
      <c r="A117" s="99"/>
      <c r="B117" s="96"/>
      <c r="C117" s="33" t="s">
        <v>126</v>
      </c>
      <c r="D117" s="33" t="s">
        <v>126</v>
      </c>
      <c r="E117" s="43">
        <v>0.48324957448353195</v>
      </c>
      <c r="F117" s="43">
        <v>0.16145840655750554</v>
      </c>
      <c r="G117" s="43">
        <v>0.03946211491767971</v>
      </c>
      <c r="H117" s="43">
        <v>0.006195197108908017</v>
      </c>
      <c r="I117" s="43">
        <v>0.007857621095014918</v>
      </c>
      <c r="J117" s="43"/>
      <c r="K117" s="43">
        <v>0.6982229141626402</v>
      </c>
      <c r="L117" s="43">
        <v>0.0692760400521337</v>
      </c>
      <c r="M117" s="43">
        <v>0.01796054018984315</v>
      </c>
      <c r="N117" s="43">
        <v>0.008018032448727714</v>
      </c>
      <c r="O117" s="43">
        <v>0.003527897401266927</v>
      </c>
      <c r="P117" s="43">
        <v>0.0009622376461938604</v>
      </c>
      <c r="Q117" s="43">
        <v>0.14927359700565473</v>
      </c>
      <c r="R117" s="43">
        <v>0.004009131462405317</v>
      </c>
      <c r="S117" s="43">
        <v>0.04874960963113456</v>
      </c>
      <c r="T117" s="43">
        <v>0.30177708583735996</v>
      </c>
      <c r="U117" s="43">
        <v>1</v>
      </c>
    </row>
    <row r="118" spans="1:21" s="2" customFormat="1" ht="12">
      <c r="A118" s="13"/>
      <c r="B118" s="14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40"/>
      <c r="R118" s="16"/>
      <c r="S118" s="17"/>
      <c r="T118" s="16"/>
      <c r="U118" s="16"/>
    </row>
  </sheetData>
  <mergeCells count="126">
    <mergeCell ref="A114:A117"/>
    <mergeCell ref="B114:B117"/>
    <mergeCell ref="A110:A111"/>
    <mergeCell ref="B110:B111"/>
    <mergeCell ref="A112:A113"/>
    <mergeCell ref="B112:B113"/>
    <mergeCell ref="A104:A107"/>
    <mergeCell ref="B104:B107"/>
    <mergeCell ref="A108:A109"/>
    <mergeCell ref="B108:B109"/>
    <mergeCell ref="A99:A100"/>
    <mergeCell ref="B99:B100"/>
    <mergeCell ref="A101:A103"/>
    <mergeCell ref="B101:B103"/>
    <mergeCell ref="A90:A93"/>
    <mergeCell ref="B90:B93"/>
    <mergeCell ref="A94:A97"/>
    <mergeCell ref="B94:B97"/>
    <mergeCell ref="A86:A87"/>
    <mergeCell ref="B86:B87"/>
    <mergeCell ref="A88:A89"/>
    <mergeCell ref="B88:B89"/>
    <mergeCell ref="A72:A74"/>
    <mergeCell ref="B72:B74"/>
    <mergeCell ref="A75:A85"/>
    <mergeCell ref="B75:B85"/>
    <mergeCell ref="A70:A71"/>
    <mergeCell ref="B70:B71"/>
    <mergeCell ref="A67:A68"/>
    <mergeCell ref="B67:B68"/>
    <mergeCell ref="A59:A60"/>
    <mergeCell ref="B59:B60"/>
    <mergeCell ref="A61:A64"/>
    <mergeCell ref="B61:B64"/>
    <mergeCell ref="A55:A56"/>
    <mergeCell ref="B55:B56"/>
    <mergeCell ref="A57:A58"/>
    <mergeCell ref="B57:B58"/>
    <mergeCell ref="A48:A50"/>
    <mergeCell ref="B48:B50"/>
    <mergeCell ref="A51:A54"/>
    <mergeCell ref="B51:B54"/>
    <mergeCell ref="A41:A44"/>
    <mergeCell ref="B41:B44"/>
    <mergeCell ref="A46:A47"/>
    <mergeCell ref="B46:B47"/>
    <mergeCell ref="A35:A36"/>
    <mergeCell ref="B35:B36"/>
    <mergeCell ref="A37:A40"/>
    <mergeCell ref="B37:B40"/>
    <mergeCell ref="A22:A32"/>
    <mergeCell ref="B22:B32"/>
    <mergeCell ref="A33:A34"/>
    <mergeCell ref="B33:B34"/>
    <mergeCell ref="K8:O8"/>
    <mergeCell ref="P8:T8"/>
    <mergeCell ref="A19:A21"/>
    <mergeCell ref="B19:B21"/>
    <mergeCell ref="A17:A18"/>
    <mergeCell ref="B17:B18"/>
    <mergeCell ref="H8:J8"/>
    <mergeCell ref="H9:J9"/>
    <mergeCell ref="V1:V2"/>
    <mergeCell ref="R7:U7"/>
    <mergeCell ref="A6:I6"/>
    <mergeCell ref="A7:J7"/>
    <mergeCell ref="A1:E1"/>
    <mergeCell ref="A4:U4"/>
    <mergeCell ref="A2:U2"/>
    <mergeCell ref="A3:U3"/>
    <mergeCell ref="P11:T11"/>
    <mergeCell ref="K9:O9"/>
    <mergeCell ref="P9:T9"/>
    <mergeCell ref="H10:J10"/>
    <mergeCell ref="P10:T10"/>
    <mergeCell ref="A14:A15"/>
    <mergeCell ref="H11:J11"/>
    <mergeCell ref="K11:O11"/>
    <mergeCell ref="K10:O10"/>
    <mergeCell ref="P12:T12"/>
    <mergeCell ref="H12:J12"/>
    <mergeCell ref="K12:O12"/>
    <mergeCell ref="A13:N13"/>
    <mergeCell ref="E14:E15"/>
    <mergeCell ref="Q14:Q15"/>
    <mergeCell ref="R14:R15"/>
    <mergeCell ref="M14:M15"/>
    <mergeCell ref="D67:D68"/>
    <mergeCell ref="K67:K68"/>
    <mergeCell ref="E67:E68"/>
    <mergeCell ref="O67:O68"/>
    <mergeCell ref="F67:H67"/>
    <mergeCell ref="I67:I68"/>
    <mergeCell ref="J67:J68"/>
    <mergeCell ref="N14:N15"/>
    <mergeCell ref="O14:O15"/>
    <mergeCell ref="A66:P66"/>
    <mergeCell ref="F14:H14"/>
    <mergeCell ref="I14:I15"/>
    <mergeCell ref="J14:J15"/>
    <mergeCell ref="K14:K15"/>
    <mergeCell ref="L14:L15"/>
    <mergeCell ref="U67:U68"/>
    <mergeCell ref="T67:T68"/>
    <mergeCell ref="C67:C68"/>
    <mergeCell ref="R67:R68"/>
    <mergeCell ref="S67:S68"/>
    <mergeCell ref="L67:L68"/>
    <mergeCell ref="M67:M68"/>
    <mergeCell ref="N67:N68"/>
    <mergeCell ref="Q67:Q68"/>
    <mergeCell ref="P67:P68"/>
    <mergeCell ref="S1:U1"/>
    <mergeCell ref="A5:U5"/>
    <mergeCell ref="C8:G8"/>
    <mergeCell ref="T14:T15"/>
    <mergeCell ref="U14:U15"/>
    <mergeCell ref="S14:S15"/>
    <mergeCell ref="P14:P15"/>
    <mergeCell ref="B14:B15"/>
    <mergeCell ref="C14:C15"/>
    <mergeCell ref="D14:D15"/>
    <mergeCell ref="C9:G9"/>
    <mergeCell ref="C10:G10"/>
    <mergeCell ref="C11:G11"/>
    <mergeCell ref="C12:G12"/>
  </mergeCells>
  <printOptions horizontalCentered="1"/>
  <pageMargins left="0.3937007874015748" right="0.3937007874015748" top="0.7874015748031497" bottom="0.5905511811023623" header="0.5118110236220472" footer="0.31496062992125984"/>
  <pageSetup fitToHeight="0" fitToWidth="1" horizontalDpi="600" verticalDpi="600" orientation="landscape" paperSize="9" scale="54" r:id="rId1"/>
  <headerFooter alignWithMargins="0">
    <oddFooter>&amp;R&amp;"Times New Roman,обычный"&amp;10страница &amp;P из &amp;N</oddFooter>
  </headerFooter>
  <rowBreaks count="2" manualBreakCount="2">
    <brk id="44" max="20" man="1"/>
    <brk id="6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2018-03-15T13:34:57Z</cp:lastPrinted>
  <dcterms:created xsi:type="dcterms:W3CDTF">2006-09-16T00:00:00Z</dcterms:created>
  <dcterms:modified xsi:type="dcterms:W3CDTF">2018-03-19T14:30:42Z</dcterms:modified>
  <cp:category/>
  <cp:version/>
  <cp:contentType/>
  <cp:contentStatus/>
</cp:coreProperties>
</file>