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86" windowWidth="15480" windowHeight="11640" tabRatio="708" activeTab="0"/>
  </bookViews>
  <sheets>
    <sheet name="Лист" sheetId="1" r:id="rId1"/>
  </sheets>
  <definedNames>
    <definedName name="_xlfn.FLOOR.PRECISE" hidden="1">#NAME?</definedName>
  </definedNames>
  <calcPr fullCalcOnLoad="1"/>
</workbook>
</file>

<file path=xl/sharedStrings.xml><?xml version="1.0" encoding="utf-8"?>
<sst xmlns="http://schemas.openxmlformats.org/spreadsheetml/2006/main" count="44" uniqueCount="44">
  <si>
    <t>№ п/п</t>
  </si>
  <si>
    <t>ГАУЗ ЛО "Вырицкая РБ"</t>
  </si>
  <si>
    <t>ГБУЗ ЛО "Бокситогорская МБ"</t>
  </si>
  <si>
    <t>ГБУЗ ЛО "Волосовская МБ"</t>
  </si>
  <si>
    <t>ГБУЗ ЛО "Волховская МБ"</t>
  </si>
  <si>
    <t>ГБУЗ ЛО "Выборгская ДГБ"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</si>
  <si>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</si>
  <si>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</si>
  <si>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</si>
  <si>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</si>
  <si>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"Приморская РБ"</t>
  </si>
  <si>
    <t>ГБУЗ ЛО "Приозерская МБ"</t>
  </si>
  <si>
    <t>ГБУЗ ЛО "Рощинская РБ"</t>
  </si>
  <si>
    <t>ГБУЗ ЛО "Сертоловская ГБ"</t>
  </si>
  <si>
    <t>ГБУЗ ЛО "Токсовская РБ"</t>
  </si>
  <si>
    <t>ФГБУЗ ЦМСЧ № 38 ФМБА России</t>
  </si>
  <si>
    <t>ГБУЗ ЛО "Выборгская МБ"</t>
  </si>
  <si>
    <t>группа 1</t>
  </si>
  <si>
    <t>группа 2</t>
  </si>
  <si>
    <t>группа 3</t>
  </si>
  <si>
    <t>группа 4</t>
  </si>
  <si>
    <t>группа 5</t>
  </si>
  <si>
    <t>группа 6</t>
  </si>
  <si>
    <t>группа 7</t>
  </si>
  <si>
    <t>группа 8</t>
  </si>
  <si>
    <t>группа 9</t>
  </si>
  <si>
    <t>группа 10</t>
  </si>
  <si>
    <t>№ однородной группы</t>
  </si>
  <si>
    <t>Наименование МО</t>
  </si>
  <si>
    <t>в том чсиле</t>
  </si>
  <si>
    <t>ППН1кв(А)</t>
  </si>
  <si>
    <t>Поправочный подушевой норматив финансирования медицинской помощи, 
оказываемой в амбулаторных условиях (с профилактической и иными целями (за исключением Диспансеризации), в связи с обращением по поводу заболевания) 
на I квартал 2018г (ППН1кв(А))</t>
  </si>
  <si>
    <t>ГБУЗ ЛО "Тихвинская МБ"</t>
  </si>
  <si>
    <t>ГБУЗ ЛО "Сланцевская МБ"</t>
  </si>
  <si>
    <t>ГБУЗ ЛО "Подпорожская МБ"</t>
  </si>
  <si>
    <t>ГБУЗ ЛО "Всеволожская КМБ"</t>
  </si>
  <si>
    <t>ГБУЗ ЛО "Тосненская КМБ"</t>
  </si>
  <si>
    <t>ГБУЗ ЛО "Лужская МБ"</t>
  </si>
  <si>
    <t>ГБУЗ ЛО "Киришская КМБ"</t>
  </si>
  <si>
    <t>ГБУЗ ЛО "Гатчинская КМБ"</t>
  </si>
  <si>
    <t xml:space="preserve">ППН1кв(А) с профилактической целью, руб. </t>
  </si>
  <si>
    <t xml:space="preserve">ППН1кв(А) обращения по поводу заболевания, руб. </t>
  </si>
  <si>
    <t>Всего ППН1кв(А), руб.</t>
  </si>
  <si>
    <t>Приложение 5
к Соглашению №3 от 30.03.18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</si>
</sst>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#,##0.0000000"/>
    <numFmt numFmtId="182" formatCode="_-* #,##0_р_._-;\-* #,##0_р_._-;_-* &quot;-&quot;??_р_._-;_-@_-"/>
  </numFmts>
  <fonts count="28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wrapText="1" shrinkToFit="1"/>
    </xf>
    <xf numFmtId="1" fontId="3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1" fontId="5" fillId="24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wrapText="1"/>
    </xf>
    <xf numFmtId="2" fontId="24" fillId="24" borderId="11" xfId="0" applyNumberFormat="1" applyFont="1" applyFill="1" applyBorder="1" applyAlignment="1">
      <alignment horizontal="center" wrapText="1"/>
    </xf>
    <xf numFmtId="2" fontId="24" fillId="0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wrapText="1"/>
    </xf>
    <xf numFmtId="0" fontId="24" fillId="24" borderId="11" xfId="0" applyFont="1" applyFill="1" applyBorder="1" applyAlignment="1">
      <alignment horizontal="center" wrapText="1"/>
    </xf>
    <xf numFmtId="0" fontId="3" fillId="24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2" fontId="3" fillId="24" borderId="0" xfId="0" applyNumberFormat="1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F42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7.125" style="5" customWidth="1"/>
    <col min="2" max="2" width="10.375" style="5" customWidth="1"/>
    <col min="3" max="3" width="44.125" style="5" customWidth="1"/>
    <col min="4" max="4" width="13.00390625" style="26" customWidth="1"/>
    <col min="5" max="5" width="12.375" style="5" customWidth="1"/>
    <col min="6" max="6" width="12.875" style="5" customWidth="1"/>
    <col min="7" max="16384" width="9.125" style="5" customWidth="1"/>
  </cols>
  <sheetData>
    <row r="1" spans="5:6" s="27" customFormat="1" ht="42" customHeight="1">
      <c r="E1" s="36" t="s">
        <v>43</v>
      </c>
      <c r="F1" s="36"/>
    </row>
    <row r="2" spans="1:6" ht="71.25" customHeight="1">
      <c r="A2" s="30" t="s">
        <v>31</v>
      </c>
      <c r="B2" s="30"/>
      <c r="C2" s="30"/>
      <c r="D2" s="30"/>
      <c r="E2" s="30"/>
      <c r="F2" s="30"/>
    </row>
    <row r="4" spans="1:6" ht="14.25" customHeight="1">
      <c r="A4" s="31" t="s">
        <v>0</v>
      </c>
      <c r="B4" s="31" t="s">
        <v>27</v>
      </c>
      <c r="C4" s="31" t="s">
        <v>28</v>
      </c>
      <c r="D4" s="31" t="s">
        <v>30</v>
      </c>
      <c r="E4" s="31"/>
      <c r="F4" s="31"/>
    </row>
    <row r="5" spans="1:6" ht="12.75" customHeight="1">
      <c r="A5" s="31"/>
      <c r="B5" s="31"/>
      <c r="C5" s="31"/>
      <c r="D5" s="32" t="s">
        <v>42</v>
      </c>
      <c r="E5" s="34" t="s">
        <v>29</v>
      </c>
      <c r="F5" s="35"/>
    </row>
    <row r="6" spans="1:6" s="7" customFormat="1" ht="72.75" customHeight="1">
      <c r="A6" s="31"/>
      <c r="B6" s="31"/>
      <c r="C6" s="31"/>
      <c r="D6" s="33"/>
      <c r="E6" s="6" t="s">
        <v>40</v>
      </c>
      <c r="F6" s="6" t="s">
        <v>41</v>
      </c>
    </row>
    <row r="7" spans="1:6" ht="12.75">
      <c r="A7" s="1">
        <v>1</v>
      </c>
      <c r="B7" s="2">
        <f>A7+1</f>
        <v>2</v>
      </c>
      <c r="C7" s="3">
        <f>B7+1</f>
        <v>3</v>
      </c>
      <c r="D7" s="4">
        <v>4</v>
      </c>
      <c r="E7" s="3">
        <v>5</v>
      </c>
      <c r="F7" s="3">
        <v>6</v>
      </c>
    </row>
    <row r="8" spans="1:6" ht="15">
      <c r="A8" s="8">
        <v>1</v>
      </c>
      <c r="B8" s="28">
        <v>1</v>
      </c>
      <c r="C8" s="9" t="s">
        <v>5</v>
      </c>
      <c r="D8" s="10">
        <f>E8+F8</f>
        <v>82.08</v>
      </c>
      <c r="E8" s="11">
        <v>13.98</v>
      </c>
      <c r="F8" s="11">
        <v>68.1</v>
      </c>
    </row>
    <row r="9" spans="1:6" ht="15">
      <c r="A9" s="8">
        <v>2</v>
      </c>
      <c r="B9" s="29"/>
      <c r="C9" s="9" t="s">
        <v>32</v>
      </c>
      <c r="D9" s="10">
        <f>E9+F9</f>
        <v>-16.740000000000002</v>
      </c>
      <c r="E9" s="12">
        <v>-2.85</v>
      </c>
      <c r="F9" s="12">
        <v>-13.89</v>
      </c>
    </row>
    <row r="10" spans="1:6" ht="15">
      <c r="A10" s="13"/>
      <c r="B10" s="14"/>
      <c r="C10" s="15" t="s">
        <v>17</v>
      </c>
      <c r="D10" s="10"/>
      <c r="E10" s="16"/>
      <c r="F10" s="16"/>
    </row>
    <row r="11" spans="1:6" ht="15">
      <c r="A11" s="8">
        <v>3</v>
      </c>
      <c r="B11" s="37">
        <v>2</v>
      </c>
      <c r="C11" s="9" t="s">
        <v>3</v>
      </c>
      <c r="D11" s="10">
        <f aca="true" t="shared" si="0" ref="D11:D40">E11+F11</f>
        <v>4.72</v>
      </c>
      <c r="E11" s="16">
        <v>0.86</v>
      </c>
      <c r="F11" s="16">
        <v>3.86</v>
      </c>
    </row>
    <row r="12" spans="1:6" ht="15">
      <c r="A12" s="8">
        <v>4</v>
      </c>
      <c r="B12" s="38"/>
      <c r="C12" s="9" t="s">
        <v>33</v>
      </c>
      <c r="D12" s="10">
        <f t="shared" si="0"/>
        <v>7.25</v>
      </c>
      <c r="E12" s="16">
        <v>1.31</v>
      </c>
      <c r="F12" s="16">
        <v>5.94</v>
      </c>
    </row>
    <row r="13" spans="1:6" ht="15">
      <c r="A13" s="8">
        <v>5</v>
      </c>
      <c r="B13" s="39"/>
      <c r="C13" s="9" t="s">
        <v>10</v>
      </c>
      <c r="D13" s="10">
        <f t="shared" si="0"/>
        <v>68.74</v>
      </c>
      <c r="E13" s="16">
        <v>12.42</v>
      </c>
      <c r="F13" s="16">
        <v>56.32</v>
      </c>
    </row>
    <row r="14" spans="1:6" ht="15">
      <c r="A14" s="13"/>
      <c r="B14" s="17"/>
      <c r="C14" s="15" t="s">
        <v>18</v>
      </c>
      <c r="D14" s="10"/>
      <c r="E14" s="16"/>
      <c r="F14" s="16"/>
    </row>
    <row r="15" spans="1:6" ht="15">
      <c r="A15" s="8">
        <v>6</v>
      </c>
      <c r="B15" s="37">
        <v>3</v>
      </c>
      <c r="C15" s="9" t="s">
        <v>7</v>
      </c>
      <c r="D15" s="10">
        <f t="shared" si="0"/>
        <v>4.33</v>
      </c>
      <c r="E15" s="16">
        <v>0.67</v>
      </c>
      <c r="F15" s="16">
        <v>3.66</v>
      </c>
    </row>
    <row r="16" spans="1:6" ht="15">
      <c r="A16" s="8">
        <v>7</v>
      </c>
      <c r="B16" s="38"/>
      <c r="C16" s="9" t="s">
        <v>34</v>
      </c>
      <c r="D16" s="10">
        <f t="shared" si="0"/>
        <v>1.8900000000000001</v>
      </c>
      <c r="E16" s="16">
        <v>0.3</v>
      </c>
      <c r="F16" s="16">
        <v>1.59</v>
      </c>
    </row>
    <row r="17" spans="1:6" ht="15">
      <c r="A17" s="8">
        <v>8</v>
      </c>
      <c r="B17" s="39"/>
      <c r="C17" s="9" t="s">
        <v>8</v>
      </c>
      <c r="D17" s="10">
        <f t="shared" si="0"/>
        <v>0.05</v>
      </c>
      <c r="E17" s="16">
        <v>0.02</v>
      </c>
      <c r="F17" s="16">
        <v>0.03</v>
      </c>
    </row>
    <row r="18" spans="1:6" ht="15">
      <c r="A18" s="8"/>
      <c r="B18" s="17"/>
      <c r="C18" s="15" t="s">
        <v>19</v>
      </c>
      <c r="D18" s="10"/>
      <c r="E18" s="16"/>
      <c r="F18" s="16"/>
    </row>
    <row r="19" spans="1:6" ht="15">
      <c r="A19" s="8">
        <f>A17+1</f>
        <v>9</v>
      </c>
      <c r="B19" s="37">
        <v>4</v>
      </c>
      <c r="C19" s="9" t="s">
        <v>6</v>
      </c>
      <c r="D19" s="10">
        <f t="shared" si="0"/>
        <v>-10.82</v>
      </c>
      <c r="E19" s="16">
        <v>-1.98</v>
      </c>
      <c r="F19" s="16">
        <v>-8.84</v>
      </c>
    </row>
    <row r="20" spans="1:6" ht="15">
      <c r="A20" s="8">
        <v>10</v>
      </c>
      <c r="B20" s="38"/>
      <c r="C20" s="9" t="s">
        <v>2</v>
      </c>
      <c r="D20" s="10">
        <f t="shared" si="0"/>
        <v>-0.04</v>
      </c>
      <c r="E20" s="16">
        <v>-0.02</v>
      </c>
      <c r="F20" s="16">
        <v>-0.02</v>
      </c>
    </row>
    <row r="21" spans="1:6" ht="15">
      <c r="A21" s="8">
        <v>11</v>
      </c>
      <c r="B21" s="38"/>
      <c r="C21" s="9" t="s">
        <v>14</v>
      </c>
      <c r="D21" s="10">
        <f t="shared" si="0"/>
        <v>-85</v>
      </c>
      <c r="E21" s="16">
        <v>-15.51</v>
      </c>
      <c r="F21" s="16">
        <v>-69.49</v>
      </c>
    </row>
    <row r="22" spans="1:6" ht="15">
      <c r="A22" s="8"/>
      <c r="B22" s="39"/>
      <c r="C22" s="15" t="s">
        <v>20</v>
      </c>
      <c r="D22" s="10"/>
      <c r="E22" s="16"/>
      <c r="F22" s="16"/>
    </row>
    <row r="23" spans="1:6" ht="15">
      <c r="A23" s="8">
        <v>12</v>
      </c>
      <c r="B23" s="40">
        <v>5</v>
      </c>
      <c r="C23" s="9" t="s">
        <v>35</v>
      </c>
      <c r="D23" s="10">
        <f t="shared" si="0"/>
        <v>-36.35</v>
      </c>
      <c r="E23" s="16">
        <v>-6.19</v>
      </c>
      <c r="F23" s="16">
        <v>-30.16</v>
      </c>
    </row>
    <row r="24" spans="1:6" s="21" customFormat="1" ht="15">
      <c r="A24" s="18">
        <v>13</v>
      </c>
      <c r="B24" s="41"/>
      <c r="C24" s="19" t="s">
        <v>9</v>
      </c>
      <c r="D24" s="10">
        <f t="shared" si="0"/>
        <v>18.75</v>
      </c>
      <c r="E24" s="20">
        <v>-0.62</v>
      </c>
      <c r="F24" s="20">
        <v>19.37</v>
      </c>
    </row>
    <row r="25" spans="1:6" ht="15">
      <c r="A25" s="8"/>
      <c r="B25" s="17"/>
      <c r="C25" s="15" t="s">
        <v>21</v>
      </c>
      <c r="D25" s="10"/>
      <c r="E25" s="16"/>
      <c r="F25" s="16"/>
    </row>
    <row r="26" spans="1:6" ht="15">
      <c r="A26" s="8">
        <f>A24+1</f>
        <v>14</v>
      </c>
      <c r="B26" s="37">
        <v>6</v>
      </c>
      <c r="C26" s="9" t="s">
        <v>4</v>
      </c>
      <c r="D26" s="10">
        <f t="shared" si="0"/>
        <v>17.75</v>
      </c>
      <c r="E26" s="16">
        <v>3.37</v>
      </c>
      <c r="F26" s="16">
        <v>14.38</v>
      </c>
    </row>
    <row r="27" spans="1:6" ht="15">
      <c r="A27" s="8">
        <f>A26+1</f>
        <v>15</v>
      </c>
      <c r="B27" s="39"/>
      <c r="C27" s="9" t="s">
        <v>36</v>
      </c>
      <c r="D27" s="10">
        <f t="shared" si="0"/>
        <v>-0.98</v>
      </c>
      <c r="E27" s="22">
        <v>-0.18</v>
      </c>
      <c r="F27" s="22">
        <v>-0.8</v>
      </c>
    </row>
    <row r="28" spans="1:6" ht="15">
      <c r="A28" s="8"/>
      <c r="B28" s="17"/>
      <c r="C28" s="15" t="s">
        <v>22</v>
      </c>
      <c r="D28" s="10"/>
      <c r="E28" s="16"/>
      <c r="F28" s="16"/>
    </row>
    <row r="29" spans="1:6" ht="15">
      <c r="A29" s="8">
        <v>16</v>
      </c>
      <c r="B29" s="37">
        <v>7</v>
      </c>
      <c r="C29" s="9" t="s">
        <v>13</v>
      </c>
      <c r="D29" s="10">
        <f t="shared" si="0"/>
        <v>26.86</v>
      </c>
      <c r="E29" s="16">
        <v>4.48</v>
      </c>
      <c r="F29" s="16">
        <v>22.38</v>
      </c>
    </row>
    <row r="30" spans="1:6" ht="15">
      <c r="A30" s="8">
        <v>17</v>
      </c>
      <c r="B30" s="39"/>
      <c r="C30" s="9" t="s">
        <v>1</v>
      </c>
      <c r="D30" s="10">
        <f t="shared" si="0"/>
        <v>52.769999999999996</v>
      </c>
      <c r="E30" s="16">
        <v>8.79</v>
      </c>
      <c r="F30" s="16">
        <v>43.98</v>
      </c>
    </row>
    <row r="31" spans="1:6" ht="15">
      <c r="A31" s="8"/>
      <c r="B31" s="17"/>
      <c r="C31" s="15" t="s">
        <v>23</v>
      </c>
      <c r="D31" s="10"/>
      <c r="E31" s="16"/>
      <c r="F31" s="16"/>
    </row>
    <row r="32" spans="1:6" ht="15">
      <c r="A32" s="8">
        <v>18</v>
      </c>
      <c r="B32" s="37">
        <v>8</v>
      </c>
      <c r="C32" s="9" t="s">
        <v>37</v>
      </c>
      <c r="D32" s="10">
        <f t="shared" si="0"/>
        <v>-2.35</v>
      </c>
      <c r="E32" s="16">
        <v>-0.46</v>
      </c>
      <c r="F32" s="16">
        <v>-1.89</v>
      </c>
    </row>
    <row r="33" spans="1:6" ht="15">
      <c r="A33" s="8">
        <v>19</v>
      </c>
      <c r="B33" s="39"/>
      <c r="C33" s="23" t="s">
        <v>15</v>
      </c>
      <c r="D33" s="10">
        <f t="shared" si="0"/>
        <v>-7.5200000000000005</v>
      </c>
      <c r="E33" s="16">
        <v>-1.49</v>
      </c>
      <c r="F33" s="16">
        <v>-6.03</v>
      </c>
    </row>
    <row r="34" spans="1:6" ht="15">
      <c r="A34" s="8"/>
      <c r="B34" s="17"/>
      <c r="C34" s="15" t="s">
        <v>24</v>
      </c>
      <c r="D34" s="10"/>
      <c r="E34" s="16"/>
      <c r="F34" s="16"/>
    </row>
    <row r="35" spans="1:6" ht="15">
      <c r="A35" s="8">
        <f>A33+1</f>
        <v>20</v>
      </c>
      <c r="B35" s="37">
        <v>9</v>
      </c>
      <c r="C35" s="9" t="s">
        <v>11</v>
      </c>
      <c r="D35" s="10">
        <f t="shared" si="0"/>
        <v>15.620000000000001</v>
      </c>
      <c r="E35" s="16">
        <v>2.87</v>
      </c>
      <c r="F35" s="16">
        <v>12.75</v>
      </c>
    </row>
    <row r="36" spans="1:6" ht="15">
      <c r="A36" s="8">
        <f>A35+1</f>
        <v>21</v>
      </c>
      <c r="B36" s="38"/>
      <c r="C36" s="9" t="s">
        <v>38</v>
      </c>
      <c r="D36" s="10">
        <f t="shared" si="0"/>
        <v>-6.739999999999999</v>
      </c>
      <c r="E36" s="16">
        <v>-1.22</v>
      </c>
      <c r="F36" s="16">
        <v>-5.52</v>
      </c>
    </row>
    <row r="37" spans="1:6" ht="15">
      <c r="A37" s="8">
        <v>22</v>
      </c>
      <c r="B37" s="39"/>
      <c r="C37" s="9" t="s">
        <v>12</v>
      </c>
      <c r="D37" s="10">
        <f t="shared" si="0"/>
        <v>51.64</v>
      </c>
      <c r="E37" s="16">
        <v>9.47</v>
      </c>
      <c r="F37" s="16">
        <v>42.17</v>
      </c>
    </row>
    <row r="38" spans="1:6" ht="15">
      <c r="A38" s="8"/>
      <c r="B38" s="17"/>
      <c r="C38" s="15" t="s">
        <v>25</v>
      </c>
      <c r="D38" s="10"/>
      <c r="E38" s="16"/>
      <c r="F38" s="16"/>
    </row>
    <row r="39" spans="1:6" ht="15">
      <c r="A39" s="8">
        <v>23</v>
      </c>
      <c r="B39" s="37">
        <v>10</v>
      </c>
      <c r="C39" s="9" t="s">
        <v>16</v>
      </c>
      <c r="D39" s="10">
        <f t="shared" si="0"/>
        <v>-0.87</v>
      </c>
      <c r="E39" s="16">
        <v>-0.22</v>
      </c>
      <c r="F39" s="16">
        <v>-0.65</v>
      </c>
    </row>
    <row r="40" spans="1:6" ht="15">
      <c r="A40" s="8">
        <v>24</v>
      </c>
      <c r="B40" s="39"/>
      <c r="C40" s="9" t="s">
        <v>39</v>
      </c>
      <c r="D40" s="10">
        <f t="shared" si="0"/>
        <v>6.18</v>
      </c>
      <c r="E40" s="16">
        <v>1.59</v>
      </c>
      <c r="F40" s="16">
        <v>4.59</v>
      </c>
    </row>
    <row r="41" spans="1:6" ht="15">
      <c r="A41" s="24"/>
      <c r="B41" s="17"/>
      <c r="C41" s="15" t="s">
        <v>26</v>
      </c>
      <c r="D41" s="10"/>
      <c r="E41" s="16"/>
      <c r="F41" s="16"/>
    </row>
    <row r="42" spans="4:6" ht="12.75">
      <c r="D42" s="25"/>
      <c r="E42" s="25"/>
      <c r="F42" s="25"/>
    </row>
  </sheetData>
  <sheetProtection/>
  <mergeCells count="18">
    <mergeCell ref="E1:F1"/>
    <mergeCell ref="B35:B37"/>
    <mergeCell ref="B39:B40"/>
    <mergeCell ref="B23:B24"/>
    <mergeCell ref="B11:B13"/>
    <mergeCell ref="B15:B17"/>
    <mergeCell ref="B19:B22"/>
    <mergeCell ref="B26:B27"/>
    <mergeCell ref="B29:B30"/>
    <mergeCell ref="B32:B33"/>
    <mergeCell ref="B8:B9"/>
    <mergeCell ref="A2:F2"/>
    <mergeCell ref="A4:A6"/>
    <mergeCell ref="B4:B6"/>
    <mergeCell ref="C4:C6"/>
    <mergeCell ref="D4:F4"/>
    <mergeCell ref="D5:D6"/>
    <mergeCell ref="E5:F5"/>
  </mergeCells>
  <printOptions horizontalCentered="1"/>
  <pageMargins left="0.7874015748031497" right="0.3937007874015748" top="0.7874015748031497" bottom="0.3937007874015748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oms15</cp:lastModifiedBy>
  <cp:lastPrinted>2018-03-30T16:51:30Z</cp:lastPrinted>
  <dcterms:created xsi:type="dcterms:W3CDTF">2013-12-24T07:51:47Z</dcterms:created>
  <dcterms:modified xsi:type="dcterms:W3CDTF">2018-03-30T16:51:31Z</dcterms:modified>
  <cp:category/>
  <cp:version/>
  <cp:contentType/>
  <cp:contentStatus/>
</cp:coreProperties>
</file>