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955" tabRatio="826" activeTab="0"/>
  </bookViews>
  <sheets>
    <sheet name="Часть 1" sheetId="1" r:id="rId1"/>
  </sheets>
  <definedNames>
    <definedName name="_xlnm.Print_Titles" localSheetId="0">'Часть 1'!$10:$12</definedName>
  </definedNames>
  <calcPr fullCalcOnLoad="1"/>
</workbook>
</file>

<file path=xl/sharedStrings.xml><?xml version="1.0" encoding="utf-8"?>
<sst xmlns="http://schemas.openxmlformats.org/spreadsheetml/2006/main" count="278" uniqueCount="108">
  <si>
    <t>№ п/п</t>
  </si>
  <si>
    <t>Профиль медицинской помощи</t>
  </si>
  <si>
    <t>Подгруппа планирования по профилю медицинской помощи</t>
  </si>
  <si>
    <t>Наименование тарифа</t>
  </si>
  <si>
    <t>1.4.Иные затраты, непосредственно связанные с оказанием медицинской помощи (медицинской услуги)</t>
  </si>
  <si>
    <t xml:space="preserve">2.1.Затраты на коммунальные услуги  </t>
  </si>
  <si>
    <t xml:space="preserve">2.5.Затраты на приобретение транспортных услуг  </t>
  </si>
  <si>
    <t>медикаменты и перевязочные средства</t>
  </si>
  <si>
    <t>продукты питания</t>
  </si>
  <si>
    <t>мягкий инвентарь</t>
  </si>
  <si>
    <t>1</t>
  </si>
  <si>
    <t xml:space="preserve">Кардиология </t>
  </si>
  <si>
    <t xml:space="preserve">Эндокринология </t>
  </si>
  <si>
    <t>Педиатрия</t>
  </si>
  <si>
    <t>Педиатрия  уч.*</t>
  </si>
  <si>
    <t>Педиатрия уч.*</t>
  </si>
  <si>
    <t>Терапия</t>
  </si>
  <si>
    <t>Терапия *</t>
  </si>
  <si>
    <t>Лечебное дело (ФАП)**</t>
  </si>
  <si>
    <t xml:space="preserve">Лечебное дело (ФАП)** </t>
  </si>
  <si>
    <t>Инфекционные болезни</t>
  </si>
  <si>
    <t xml:space="preserve">Инфекционные болезни </t>
  </si>
  <si>
    <t>Травматология и ортопедия</t>
  </si>
  <si>
    <t xml:space="preserve">Травматология и ортопедия </t>
  </si>
  <si>
    <t>Урология</t>
  </si>
  <si>
    <t>Хирургия</t>
  </si>
  <si>
    <t xml:space="preserve">Хирургия </t>
  </si>
  <si>
    <t>Детская хирургия</t>
  </si>
  <si>
    <t xml:space="preserve">Детская хирургия </t>
  </si>
  <si>
    <t xml:space="preserve">Акушерство и гинекология </t>
  </si>
  <si>
    <t>Акушерское дело</t>
  </si>
  <si>
    <t>Акушерское дело (ФАП)**</t>
  </si>
  <si>
    <t xml:space="preserve">Акушерское дело (ФАП)** </t>
  </si>
  <si>
    <t>Оториноларингология (за исключением кохлеарной имплантации)</t>
  </si>
  <si>
    <t>Офтальмология</t>
  </si>
  <si>
    <t xml:space="preserve">Офтальмология </t>
  </si>
  <si>
    <t>Неврология</t>
  </si>
  <si>
    <t xml:space="preserve">Неврология </t>
  </si>
  <si>
    <t>Общая врачебная практика*</t>
  </si>
  <si>
    <t xml:space="preserve">Общая врачебная практика* </t>
  </si>
  <si>
    <t>Итого затрат, непосредственно связанных с оказанием медицинской помощи (медицинской услуги) (5+6+7+8+9+10)</t>
  </si>
  <si>
    <t>Оториноларингология</t>
  </si>
  <si>
    <t>Стоматология общей практики</t>
  </si>
  <si>
    <t>Стоматология З**</t>
  </si>
  <si>
    <t>Стоматология детская</t>
  </si>
  <si>
    <t>Стоматология терапевтическая</t>
  </si>
  <si>
    <t>Стоматология хирургическая</t>
  </si>
  <si>
    <t>Доля расходования средств в процентах по направлениям расходования средств</t>
  </si>
  <si>
    <t>Детская кардиология</t>
  </si>
  <si>
    <t xml:space="preserve">Детская кардиология </t>
  </si>
  <si>
    <t>Ревматология</t>
  </si>
  <si>
    <t xml:space="preserve">Ревматология </t>
  </si>
  <si>
    <t>Гастроэнтерология</t>
  </si>
  <si>
    <t xml:space="preserve">Гастроэнтерология </t>
  </si>
  <si>
    <t>Пульмонология</t>
  </si>
  <si>
    <t xml:space="preserve">Пульмонология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</si>
  <si>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</si>
  <si>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</si>
  <si>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</si>
  <si>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 xml:space="preserve">Аллергология и иммунология </t>
  </si>
  <si>
    <t xml:space="preserve">Терапия* </t>
  </si>
  <si>
    <t>Лечебное дело</t>
  </si>
  <si>
    <t>Лечебное дело (фельдшер)**</t>
  </si>
  <si>
    <t>Детская урология-андрология</t>
  </si>
  <si>
    <t>Нефрология</t>
  </si>
  <si>
    <t>Онкология</t>
  </si>
  <si>
    <t xml:space="preserve">Онкология </t>
  </si>
  <si>
    <t>Дерматовенерология</t>
  </si>
  <si>
    <t>Дерматология</t>
  </si>
  <si>
    <t xml:space="preserve">Дерматология </t>
  </si>
  <si>
    <t>Общая врачебная практика (семейная медицина)</t>
  </si>
  <si>
    <t>Колопроктология</t>
  </si>
  <si>
    <t xml:space="preserve">Общая  практика </t>
  </si>
  <si>
    <t>Общая  практика **</t>
  </si>
  <si>
    <t>Общая практика **</t>
  </si>
  <si>
    <t>Стоматология</t>
  </si>
  <si>
    <t>Ортодонтия</t>
  </si>
  <si>
    <t>Среднеее значение (рублей)</t>
  </si>
  <si>
    <t>Примечание:</t>
  </si>
  <si>
    <t>строки 29-34 - в УЕТах</t>
  </si>
  <si>
    <t>СТРУКТУРА ТАРИФОВ</t>
  </si>
  <si>
    <t>1.1.Затраты на оплату труда и начисления на выплаты по оплате труда персонала, принимающего непосредственное участие в оказании медицинской помощи (медицинской услуги)</t>
  </si>
  <si>
    <t>1.2.Затраты на приобретение материальных запасов, потребляемых в процессе оказания медицинской помощи (медицинской услуги)</t>
  </si>
  <si>
    <t>2.2.Затраты на содержание объектов недвижимого имущества</t>
  </si>
  <si>
    <t>2.3.Затраты на содержание объектов движимого имущества</t>
  </si>
  <si>
    <t xml:space="preserve">2.4.Затраты на приобретение услуг связи      </t>
  </si>
  <si>
    <t>2.8.Прочие затраты на общехозяйственные нужды</t>
  </si>
  <si>
    <t>Итого затрат, необходимых для обеспечения деятельности медицинской организации в целом (12+13+14+15+16+17+18+19)</t>
  </si>
  <si>
    <t>Тариф (госпитализации), руб. (11+20)</t>
  </si>
  <si>
    <t>Тариф (1 обращения), руб. (11+20)</t>
  </si>
  <si>
    <t>Травматология и ортопедия ДР</t>
  </si>
  <si>
    <t>Неврология ДР</t>
  </si>
  <si>
    <t xml:space="preserve">Нефрология </t>
  </si>
  <si>
    <t>Гериатрия</t>
  </si>
  <si>
    <t>35</t>
  </si>
  <si>
    <t>1.3.Сумма начисленной амортизации основных средств (оборудование, производственный и хозяйственный инвентарь) стоимостью до ста тысяч рублей за единицу, используемых при оказании медицинской помощи (медицинской услуги)</t>
  </si>
  <si>
    <t>2.7.Сумма начисленной амортизации основных средств (оборудование, производственный и хозяйственный инвентарь) стоимостью до ста тысяч рублей за единицу, не используемых при оказании медицинской помощи (медицинской услуги)</t>
  </si>
  <si>
    <t>2.6.Затраты на оплату труда и начисления на выплаты по оплате труда работников медицинской организации, которые не принимают непосредственное участие в оказании медицинской помощи (медицинской услуги)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</si>
  <si>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</si>
  <si>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>по базовой ТП ОМС в ЛО на 2018г</t>
  </si>
  <si>
    <t>Амбулаторная медицинская помощь в связи с обращением по поводу заболевания Часть I</t>
  </si>
  <si>
    <t>Условие оказания медицинской помощи: Амбулаторно</t>
  </si>
  <si>
    <t>Форма оказания медицинской помощи: Плановая</t>
  </si>
  <si>
    <t>Нефрология ДЗ</t>
  </si>
  <si>
    <t>Акушерство и гинекология ПТП</t>
  </si>
  <si>
    <t>(по дате окончания лечения с 01.05.18)</t>
  </si>
  <si>
    <r>
      <t xml:space="preserve">Приложение 50 к Тарифному соглашению на 2018г от 28.12.17
</t>
    </r>
    <r>
      <rPr>
        <i/>
        <u val="single"/>
        <sz val="10"/>
        <rFont val="Times New Roman"/>
        <family val="1"/>
      </rPr>
      <t>Список изменяющих документов:</t>
    </r>
    <r>
      <rPr>
        <sz val="10"/>
        <rFont val="Times New Roman"/>
        <family val="1"/>
      </rPr>
      <t xml:space="preserve">
Приложение 7 к Соглашению №4 от 26.04.18</t>
    </r>
  </si>
  <si>
    <t>Приложение 7
к Соглашению №4 от 26.04.18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</si>
</sst>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FC19]d\ mmmm\ yyyy\ &quot;г.&quot;"/>
    <numFmt numFmtId="166" formatCode="#,##0.00_ ;\-#,##0.00\ "/>
    <numFmt numFmtId="167" formatCode="0.0"/>
    <numFmt numFmtId="168" formatCode="0.000"/>
    <numFmt numFmtId="169" formatCode="0.0000"/>
    <numFmt numFmtId="170" formatCode="0.0%"/>
  </numFmts>
  <fonts count="29">
    <font>
      <sz val="11"/>
      <color indexed="8"/>
      <name val="Calibri"/>
      <family val="2"/>
    </font>
    <font>
      <sz val="10"/>
      <name val="Arial Cyr"/>
      <family val="0"/>
    </font>
    <font>
      <sz val="11"/>
      <name val="Arial"/>
      <family val="2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79">
    <xf numFmtId="0" fontId="0" fillId="0" borderId="0" xfId="0" applyAlignment="1">
      <alignment/>
    </xf>
    <xf numFmtId="49" fontId="4" fillId="0" borderId="0" xfId="52" applyNumberFormat="1" applyFont="1" applyFill="1" applyAlignment="1">
      <alignment horizontal="center"/>
      <protection/>
    </xf>
    <xf numFmtId="0" fontId="4" fillId="0" borderId="0" xfId="52" applyFont="1" applyFill="1" applyAlignment="1">
      <alignment horizontal="center"/>
      <protection/>
    </xf>
    <xf numFmtId="0" fontId="4" fillId="0" borderId="0" xfId="52" applyFont="1" applyFill="1" applyAlignment="1">
      <alignment horizontal="left"/>
      <protection/>
    </xf>
    <xf numFmtId="0" fontId="4" fillId="0" borderId="0" xfId="52" applyFont="1" applyFill="1">
      <alignment/>
      <protection/>
    </xf>
    <xf numFmtId="0" fontId="3" fillId="0" borderId="0" xfId="52" applyFont="1" applyFill="1">
      <alignment/>
      <protection/>
    </xf>
    <xf numFmtId="0" fontId="4" fillId="0" borderId="0" xfId="52" applyNumberFormat="1" applyFont="1" applyFill="1" applyAlignment="1">
      <alignment horizontal="center"/>
      <protection/>
    </xf>
    <xf numFmtId="0" fontId="5" fillId="0" borderId="0" xfId="52" applyFont="1" applyFill="1">
      <alignment/>
      <protection/>
    </xf>
    <xf numFmtId="49" fontId="3" fillId="0" borderId="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left" vertical="center" wrapText="1"/>
      <protection/>
    </xf>
    <xf numFmtId="4" fontId="3" fillId="0" borderId="0" xfId="52" applyNumberFormat="1" applyFont="1" applyFill="1" applyBorder="1" applyAlignment="1">
      <alignment horizontal="center" vertical="center" wrapText="1"/>
      <protection/>
    </xf>
    <xf numFmtId="4" fontId="3" fillId="0" borderId="0" xfId="52" applyNumberFormat="1" applyFont="1" applyFill="1" applyBorder="1" applyAlignment="1">
      <alignment horizontal="center" vertical="center"/>
      <protection/>
    </xf>
    <xf numFmtId="4" fontId="3" fillId="0" borderId="0" xfId="52" applyNumberFormat="1" applyFont="1" applyFill="1" applyAlignment="1">
      <alignment horizontal="center" vertical="center"/>
      <protection/>
    </xf>
    <xf numFmtId="0" fontId="3" fillId="0" borderId="0" xfId="52" applyNumberFormat="1" applyFont="1" applyFill="1" applyAlignment="1">
      <alignment horizontal="center" vertical="center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49" fontId="6" fillId="0" borderId="0" xfId="52" applyNumberFormat="1" applyFont="1" applyFill="1" applyAlignment="1">
      <alignment horizontal="left" vertical="top"/>
      <protection/>
    </xf>
    <xf numFmtId="0" fontId="6" fillId="0" borderId="0" xfId="52" applyFont="1" applyFill="1" applyAlignment="1">
      <alignment vertical="top"/>
      <protection/>
    </xf>
    <xf numFmtId="0" fontId="8" fillId="0" borderId="0" xfId="52" applyFont="1" applyFill="1" applyAlignment="1">
      <alignment vertical="center"/>
      <protection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53" applyFont="1" applyFill="1" applyBorder="1" applyAlignment="1">
      <alignment horizontal="left" vertical="center" wrapText="1"/>
      <protection/>
    </xf>
    <xf numFmtId="49" fontId="6" fillId="0" borderId="11" xfId="53" applyNumberFormat="1" applyFont="1" applyFill="1" applyBorder="1" applyAlignment="1">
      <alignment horizontal="center" vertical="center" wrapText="1"/>
      <protection/>
    </xf>
    <xf numFmtId="164" fontId="6" fillId="0" borderId="10" xfId="53" applyNumberFormat="1" applyFont="1" applyFill="1" applyBorder="1" applyAlignment="1">
      <alignment horizontal="left" vertical="center" wrapText="1"/>
      <protection/>
    </xf>
    <xf numFmtId="0" fontId="6" fillId="0" borderId="11" xfId="53" applyFont="1" applyFill="1" applyBorder="1" applyAlignment="1">
      <alignment horizontal="center" vertical="center" wrapText="1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" fontId="6" fillId="0" borderId="10" xfId="0" applyNumberFormat="1" applyFont="1" applyFill="1" applyBorder="1" applyAlignment="1">
      <alignment horizontal="left" vertical="center" wrapText="1"/>
    </xf>
    <xf numFmtId="49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0" xfId="0" applyNumberFormat="1" applyFont="1" applyFill="1" applyBorder="1" applyAlignment="1">
      <alignment horizontal="center" vertical="center" wrapText="1"/>
    </xf>
    <xf numFmtId="164" fontId="6" fillId="0" borderId="11" xfId="53" applyNumberFormat="1" applyFont="1" applyFill="1" applyBorder="1" applyAlignment="1">
      <alignment horizontal="left" vertical="center" wrapText="1"/>
      <protection/>
    </xf>
    <xf numFmtId="0" fontId="7" fillId="0" borderId="0" xfId="0" applyFont="1" applyFill="1" applyAlignment="1">
      <alignment horizontal="center" vertical="top" wrapText="1"/>
    </xf>
    <xf numFmtId="0" fontId="4" fillId="0" borderId="0" xfId="52" applyFont="1" applyFill="1" applyAlignment="1">
      <alignment/>
      <protection/>
    </xf>
    <xf numFmtId="0" fontId="9" fillId="0" borderId="0" xfId="52" applyFont="1" applyFill="1" applyAlignment="1">
      <alignment vertical="center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/>
      <protection/>
    </xf>
    <xf numFmtId="0" fontId="9" fillId="0" borderId="0" xfId="52" applyNumberFormat="1" applyFont="1" applyFill="1" applyAlignment="1">
      <alignment horizontal="center" vertical="center"/>
      <protection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9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/>
      <protection locked="0"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10" fontId="6" fillId="0" borderId="10" xfId="52" applyNumberFormat="1" applyFont="1" applyFill="1" applyBorder="1" applyAlignment="1">
      <alignment horizontal="center" vertical="center"/>
      <protection/>
    </xf>
    <xf numFmtId="0" fontId="6" fillId="0" borderId="0" xfId="52" applyFont="1" applyFill="1" applyAlignment="1">
      <alignment vertical="center"/>
      <protection/>
    </xf>
    <xf numFmtId="0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2" applyNumberFormat="1" applyFont="1" applyFill="1" applyBorder="1" applyAlignment="1">
      <alignment horizontal="center" vertical="center"/>
      <protection/>
    </xf>
    <xf numFmtId="4" fontId="6" fillId="0" borderId="10" xfId="54" applyNumberFormat="1" applyFont="1" applyFill="1" applyBorder="1" applyAlignment="1">
      <alignment horizontal="center" vertical="center" wrapText="1"/>
      <protection/>
    </xf>
    <xf numFmtId="2" fontId="6" fillId="0" borderId="10" xfId="53" applyNumberFormat="1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6" fillId="0" borderId="0" xfId="52" applyFont="1" applyFill="1" applyAlignment="1">
      <alignment horizontal="left" vertical="top" wrapText="1"/>
      <protection/>
    </xf>
    <xf numFmtId="0" fontId="8" fillId="0" borderId="0" xfId="52" applyFont="1" applyFill="1" applyAlignment="1">
      <alignment horizontal="center" vertical="center"/>
      <protection/>
    </xf>
    <xf numFmtId="0" fontId="9" fillId="0" borderId="0" xfId="52" applyFont="1" applyFill="1" applyAlignment="1">
      <alignment horizontal="left" vertical="center"/>
      <protection/>
    </xf>
    <xf numFmtId="49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0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6" fillId="0" borderId="13" xfId="52" applyFont="1" applyFill="1" applyBorder="1" applyAlignment="1">
      <alignment horizontal="center" vertical="center" wrapText="1"/>
      <protection/>
    </xf>
    <xf numFmtId="4" fontId="6" fillId="0" borderId="10" xfId="52" applyNumberFormat="1" applyFont="1" applyFill="1" applyBorder="1" applyAlignment="1">
      <alignment horizontal="center" vertical="center" wrapText="1"/>
      <protection/>
    </xf>
    <xf numFmtId="0" fontId="6" fillId="0" borderId="11" xfId="53" applyFont="1" applyFill="1" applyBorder="1" applyAlignment="1">
      <alignment horizontal="left" vertical="center" wrapText="1"/>
      <protection/>
    </xf>
    <xf numFmtId="0" fontId="6" fillId="0" borderId="13" xfId="53" applyFont="1" applyFill="1" applyBorder="1" applyAlignment="1">
      <alignment horizontal="left" vertical="center" wrapText="1"/>
      <protection/>
    </xf>
    <xf numFmtId="0" fontId="6" fillId="0" borderId="11" xfId="0" applyNumberFormat="1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>
      <alignment horizontal="center" vertical="center" wrapText="1"/>
    </xf>
    <xf numFmtId="0" fontId="6" fillId="0" borderId="10" xfId="52" applyNumberFormat="1" applyFont="1" applyFill="1" applyBorder="1" applyAlignment="1">
      <alignment horizontal="center" vertical="center" wrapText="1"/>
      <protection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4" fontId="6" fillId="0" borderId="0" xfId="52" applyNumberFormat="1" applyFont="1" applyFill="1" applyBorder="1" applyAlignment="1">
      <alignment horizontal="center" vertical="center"/>
      <protection/>
    </xf>
    <xf numFmtId="4" fontId="6" fillId="0" borderId="0" xfId="54" applyNumberFormat="1" applyFont="1" applyFill="1" applyBorder="1" applyAlignment="1">
      <alignment horizontal="center" vertical="center" wrapText="1"/>
      <protection/>
    </xf>
    <xf numFmtId="0" fontId="6" fillId="0" borderId="14" xfId="53" applyFont="1" applyFill="1" applyBorder="1" applyAlignment="1">
      <alignment horizontal="left" vertical="center" wrapText="1"/>
      <protection/>
    </xf>
    <xf numFmtId="0" fontId="6" fillId="0" borderId="15" xfId="53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Лист1" xfId="53"/>
    <cellStyle name="Обычный_Лист1_Т АМП неотл 27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99"/>
  <sheetViews>
    <sheetView tabSelected="1" view="pageBreakPreview" zoomScale="75" zoomScaleSheetLayoutView="75" zoomScalePageLayoutView="0" workbookViewId="0" topLeftCell="A1">
      <selection activeCell="A9" sqref="A9:N9"/>
    </sheetView>
  </sheetViews>
  <sheetFormatPr defaultColWidth="4.140625" defaultRowHeight="15"/>
  <cols>
    <col min="1" max="1" width="4.140625" style="1" customWidth="1"/>
    <col min="2" max="2" width="21.28125" style="2" customWidth="1"/>
    <col min="3" max="3" width="25.421875" style="3" customWidth="1"/>
    <col min="4" max="4" width="27.421875" style="33" customWidth="1"/>
    <col min="5" max="5" width="16.28125" style="4" customWidth="1"/>
    <col min="6" max="6" width="10.421875" style="4" customWidth="1"/>
    <col min="7" max="7" width="5.8515625" style="4" customWidth="1"/>
    <col min="8" max="8" width="11.140625" style="4" customWidth="1"/>
    <col min="9" max="9" width="20.7109375" style="4" customWidth="1"/>
    <col min="10" max="10" width="11.140625" style="4" customWidth="1"/>
    <col min="11" max="11" width="10.7109375" style="4" customWidth="1"/>
    <col min="12" max="12" width="9.140625" style="4" customWidth="1"/>
    <col min="13" max="13" width="14.28125" style="4" customWidth="1"/>
    <col min="14" max="14" width="11.140625" style="4" customWidth="1"/>
    <col min="15" max="15" width="7.7109375" style="4" customWidth="1"/>
    <col min="16" max="16" width="7.8515625" style="4" customWidth="1"/>
    <col min="17" max="17" width="16.7109375" style="4" customWidth="1"/>
    <col min="18" max="18" width="19.28125" style="4" customWidth="1"/>
    <col min="19" max="19" width="14.57421875" style="6" customWidth="1"/>
    <col min="20" max="20" width="14.00390625" style="4" customWidth="1"/>
    <col min="21" max="21" width="12.00390625" style="4" customWidth="1"/>
    <col min="22" max="233" width="9.140625" style="7" customWidth="1"/>
    <col min="234" max="16384" width="4.140625" style="7" customWidth="1"/>
  </cols>
  <sheetData>
    <row r="1" spans="1:21" s="16" customFormat="1" ht="50.25" customHeight="1">
      <c r="A1" s="53" t="s">
        <v>106</v>
      </c>
      <c r="B1" s="53"/>
      <c r="C1" s="53"/>
      <c r="D1" s="53"/>
      <c r="E1" s="15"/>
      <c r="F1" s="15"/>
      <c r="Q1" s="32"/>
      <c r="R1" s="53" t="s">
        <v>107</v>
      </c>
      <c r="S1" s="53"/>
      <c r="T1" s="53"/>
      <c r="U1" s="53"/>
    </row>
    <row r="2" spans="1:21" s="17" customFormat="1" ht="18.75">
      <c r="A2" s="54" t="s">
        <v>80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</row>
    <row r="3" spans="1:21" s="17" customFormat="1" ht="18.75">
      <c r="A3" s="54" t="s">
        <v>99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1" s="17" customFormat="1" ht="18.75">
      <c r="A4" s="54" t="s">
        <v>100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</row>
    <row r="5" spans="1:21" s="17" customFormat="1" ht="18.75">
      <c r="A5" s="54" t="s">
        <v>105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</row>
    <row r="6" spans="1:19" s="34" customFormat="1" ht="15.75">
      <c r="A6" s="55" t="s">
        <v>101</v>
      </c>
      <c r="B6" s="55"/>
      <c r="C6" s="55"/>
      <c r="D6" s="55"/>
      <c r="E6" s="55"/>
      <c r="F6" s="55"/>
      <c r="G6" s="55"/>
      <c r="H6" s="55"/>
      <c r="I6" s="55"/>
      <c r="S6" s="37"/>
    </row>
    <row r="7" spans="1:21" s="34" customFormat="1" ht="15.75">
      <c r="A7" s="66" t="s">
        <v>102</v>
      </c>
      <c r="B7" s="66"/>
      <c r="C7" s="66"/>
      <c r="D7" s="66"/>
      <c r="E7" s="66"/>
      <c r="F7" s="66"/>
      <c r="G7" s="66"/>
      <c r="H7" s="66"/>
      <c r="I7" s="66"/>
      <c r="J7" s="66"/>
      <c r="R7" s="67"/>
      <c r="S7" s="67"/>
      <c r="T7" s="67"/>
      <c r="U7" s="67"/>
    </row>
    <row r="8" spans="1:21" s="34" customFormat="1" ht="15.75">
      <c r="A8" s="51"/>
      <c r="B8" s="51"/>
      <c r="C8" s="51"/>
      <c r="D8" s="51"/>
      <c r="E8" s="51"/>
      <c r="F8" s="51"/>
      <c r="G8" s="51"/>
      <c r="H8" s="51"/>
      <c r="I8" s="51"/>
      <c r="J8" s="51"/>
      <c r="R8" s="52"/>
      <c r="S8" s="52"/>
      <c r="T8" s="52"/>
      <c r="U8" s="52"/>
    </row>
    <row r="9" spans="1:21" s="39" customFormat="1" ht="18.75" customHeight="1">
      <c r="A9" s="68" t="s">
        <v>77</v>
      </c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38"/>
      <c r="P9" s="38"/>
      <c r="Q9" s="38"/>
      <c r="R9" s="38"/>
      <c r="S9" s="38"/>
      <c r="T9" s="38"/>
      <c r="U9" s="38"/>
    </row>
    <row r="10" spans="1:21" s="45" customFormat="1" ht="69.75" customHeight="1">
      <c r="A10" s="56" t="s">
        <v>0</v>
      </c>
      <c r="B10" s="57" t="s">
        <v>1</v>
      </c>
      <c r="C10" s="57" t="s">
        <v>2</v>
      </c>
      <c r="D10" s="58" t="s">
        <v>3</v>
      </c>
      <c r="E10" s="60" t="s">
        <v>81</v>
      </c>
      <c r="F10" s="60" t="s">
        <v>82</v>
      </c>
      <c r="G10" s="60"/>
      <c r="H10" s="60"/>
      <c r="I10" s="60" t="s">
        <v>95</v>
      </c>
      <c r="J10" s="60" t="s">
        <v>4</v>
      </c>
      <c r="K10" s="60" t="s">
        <v>40</v>
      </c>
      <c r="L10" s="57" t="s">
        <v>5</v>
      </c>
      <c r="M10" s="65" t="s">
        <v>83</v>
      </c>
      <c r="N10" s="65" t="s">
        <v>84</v>
      </c>
      <c r="O10" s="65" t="s">
        <v>85</v>
      </c>
      <c r="P10" s="65" t="s">
        <v>6</v>
      </c>
      <c r="Q10" s="56" t="s">
        <v>97</v>
      </c>
      <c r="R10" s="57" t="s">
        <v>96</v>
      </c>
      <c r="S10" s="57" t="s">
        <v>86</v>
      </c>
      <c r="T10" s="57" t="s">
        <v>87</v>
      </c>
      <c r="U10" s="57" t="s">
        <v>89</v>
      </c>
    </row>
    <row r="11" spans="1:21" s="45" customFormat="1" ht="129" customHeight="1">
      <c r="A11" s="56"/>
      <c r="B11" s="57"/>
      <c r="C11" s="57"/>
      <c r="D11" s="59"/>
      <c r="E11" s="60"/>
      <c r="F11" s="43" t="s">
        <v>7</v>
      </c>
      <c r="G11" s="43" t="s">
        <v>8</v>
      </c>
      <c r="H11" s="43" t="s">
        <v>9</v>
      </c>
      <c r="I11" s="60"/>
      <c r="J11" s="60"/>
      <c r="K11" s="60"/>
      <c r="L11" s="57"/>
      <c r="M11" s="65"/>
      <c r="N11" s="65"/>
      <c r="O11" s="65"/>
      <c r="P11" s="65"/>
      <c r="Q11" s="56"/>
      <c r="R11" s="57"/>
      <c r="S11" s="57"/>
      <c r="T11" s="57"/>
      <c r="U11" s="57"/>
    </row>
    <row r="12" spans="1:21" s="45" customFormat="1" ht="12.75">
      <c r="A12" s="35" t="s">
        <v>10</v>
      </c>
      <c r="B12" s="35">
        <v>2</v>
      </c>
      <c r="C12" s="35">
        <v>3</v>
      </c>
      <c r="D12" s="35">
        <v>4</v>
      </c>
      <c r="E12" s="35">
        <v>5</v>
      </c>
      <c r="F12" s="36">
        <v>6</v>
      </c>
      <c r="G12" s="36">
        <v>7</v>
      </c>
      <c r="H12" s="36">
        <v>8</v>
      </c>
      <c r="I12" s="36">
        <v>9</v>
      </c>
      <c r="J12" s="36">
        <v>10</v>
      </c>
      <c r="K12" s="36">
        <v>11</v>
      </c>
      <c r="L12" s="36">
        <v>12</v>
      </c>
      <c r="M12" s="36">
        <v>13</v>
      </c>
      <c r="N12" s="36">
        <v>14</v>
      </c>
      <c r="O12" s="36">
        <v>15</v>
      </c>
      <c r="P12" s="36">
        <v>16</v>
      </c>
      <c r="Q12" s="36">
        <v>17</v>
      </c>
      <c r="R12" s="36">
        <v>18</v>
      </c>
      <c r="S12" s="46">
        <v>19</v>
      </c>
      <c r="T12" s="36">
        <v>20</v>
      </c>
      <c r="U12" s="36">
        <v>21</v>
      </c>
    </row>
    <row r="13" spans="1:21" s="45" customFormat="1" ht="12.75">
      <c r="A13" s="18">
        <v>1</v>
      </c>
      <c r="B13" s="19" t="s">
        <v>11</v>
      </c>
      <c r="C13" s="19" t="s">
        <v>11</v>
      </c>
      <c r="D13" s="19" t="s">
        <v>11</v>
      </c>
      <c r="E13" s="47">
        <v>692.63</v>
      </c>
      <c r="F13" s="47">
        <v>23.13</v>
      </c>
      <c r="G13" s="48"/>
      <c r="H13" s="48">
        <v>1.01</v>
      </c>
      <c r="I13" s="47">
        <v>4.55</v>
      </c>
      <c r="J13" s="47"/>
      <c r="K13" s="47">
        <v>721.32</v>
      </c>
      <c r="L13" s="47">
        <v>40.09</v>
      </c>
      <c r="M13" s="47">
        <v>10.39</v>
      </c>
      <c r="N13" s="47">
        <v>4.64</v>
      </c>
      <c r="O13" s="47">
        <v>2.04</v>
      </c>
      <c r="P13" s="47">
        <v>0.56</v>
      </c>
      <c r="Q13" s="47">
        <v>194.23</v>
      </c>
      <c r="R13" s="47">
        <v>2.32</v>
      </c>
      <c r="S13" s="47">
        <v>28.2</v>
      </c>
      <c r="T13" s="47">
        <v>282.47</v>
      </c>
      <c r="U13" s="47">
        <v>1003.79</v>
      </c>
    </row>
    <row r="14" spans="1:21" s="45" customFormat="1" ht="12.75">
      <c r="A14" s="20">
        <v>2</v>
      </c>
      <c r="B14" s="21" t="s">
        <v>48</v>
      </c>
      <c r="C14" s="21" t="s">
        <v>49</v>
      </c>
      <c r="D14" s="21" t="s">
        <v>49</v>
      </c>
      <c r="E14" s="47">
        <v>1322.54</v>
      </c>
      <c r="F14" s="47">
        <v>30.17</v>
      </c>
      <c r="G14" s="48"/>
      <c r="H14" s="48">
        <v>1.31</v>
      </c>
      <c r="I14" s="47">
        <v>8.68</v>
      </c>
      <c r="J14" s="47"/>
      <c r="K14" s="47">
        <v>1362.7</v>
      </c>
      <c r="L14" s="47">
        <v>76.54</v>
      </c>
      <c r="M14" s="47">
        <v>19.84</v>
      </c>
      <c r="N14" s="47">
        <v>8.86</v>
      </c>
      <c r="O14" s="47">
        <v>3.9</v>
      </c>
      <c r="P14" s="47">
        <v>1.06</v>
      </c>
      <c r="Q14" s="47">
        <v>370.85</v>
      </c>
      <c r="R14" s="47">
        <v>4.43</v>
      </c>
      <c r="S14" s="47">
        <v>53.87</v>
      </c>
      <c r="T14" s="47">
        <v>539.35</v>
      </c>
      <c r="U14" s="47">
        <v>1902.05</v>
      </c>
    </row>
    <row r="15" spans="1:21" s="45" customFormat="1" ht="12.75">
      <c r="A15" s="22">
        <v>3</v>
      </c>
      <c r="B15" s="19" t="s">
        <v>50</v>
      </c>
      <c r="C15" s="19" t="s">
        <v>50</v>
      </c>
      <c r="D15" s="19" t="s">
        <v>51</v>
      </c>
      <c r="E15" s="47">
        <v>755.61</v>
      </c>
      <c r="F15" s="47">
        <v>23.13</v>
      </c>
      <c r="G15" s="48"/>
      <c r="H15" s="48">
        <v>1.01</v>
      </c>
      <c r="I15" s="47">
        <v>4.96</v>
      </c>
      <c r="J15" s="47"/>
      <c r="K15" s="47">
        <v>784.71</v>
      </c>
      <c r="L15" s="47">
        <v>43.73</v>
      </c>
      <c r="M15" s="47">
        <v>11.34</v>
      </c>
      <c r="N15" s="47">
        <v>5.06</v>
      </c>
      <c r="O15" s="47">
        <v>2.23</v>
      </c>
      <c r="P15" s="47">
        <v>0.61</v>
      </c>
      <c r="Q15" s="47">
        <v>211.87</v>
      </c>
      <c r="R15" s="47">
        <v>2.53</v>
      </c>
      <c r="S15" s="47">
        <v>30.77</v>
      </c>
      <c r="T15" s="47">
        <v>308.14</v>
      </c>
      <c r="U15" s="47">
        <v>1092.85</v>
      </c>
    </row>
    <row r="16" spans="1:21" s="45" customFormat="1" ht="12.75">
      <c r="A16" s="23">
        <v>4</v>
      </c>
      <c r="B16" s="24" t="s">
        <v>52</v>
      </c>
      <c r="C16" s="24" t="s">
        <v>52</v>
      </c>
      <c r="D16" s="24" t="s">
        <v>53</v>
      </c>
      <c r="E16" s="47">
        <v>807.75</v>
      </c>
      <c r="F16" s="47">
        <v>25.15</v>
      </c>
      <c r="G16" s="48"/>
      <c r="H16" s="48">
        <v>1.09</v>
      </c>
      <c r="I16" s="47">
        <v>5.3</v>
      </c>
      <c r="J16" s="47"/>
      <c r="K16" s="47">
        <v>839.29</v>
      </c>
      <c r="L16" s="47">
        <v>46.75</v>
      </c>
      <c r="M16" s="47">
        <v>12.12</v>
      </c>
      <c r="N16" s="47">
        <v>5.41</v>
      </c>
      <c r="O16" s="47">
        <v>2.38</v>
      </c>
      <c r="P16" s="47">
        <v>0.65</v>
      </c>
      <c r="Q16" s="47">
        <v>226.49</v>
      </c>
      <c r="R16" s="47">
        <v>2.71</v>
      </c>
      <c r="S16" s="47">
        <v>32.89</v>
      </c>
      <c r="T16" s="47">
        <v>329.4</v>
      </c>
      <c r="U16" s="47">
        <v>1168.69</v>
      </c>
    </row>
    <row r="17" spans="1:21" s="45" customFormat="1" ht="12.75">
      <c r="A17" s="22">
        <v>5</v>
      </c>
      <c r="B17" s="19" t="s">
        <v>54</v>
      </c>
      <c r="C17" s="19" t="s">
        <v>54</v>
      </c>
      <c r="D17" s="19" t="s">
        <v>55</v>
      </c>
      <c r="E17" s="47">
        <v>1035.86</v>
      </c>
      <c r="F17" s="47">
        <v>26.15</v>
      </c>
      <c r="G17" s="48"/>
      <c r="H17" s="48">
        <v>1.13</v>
      </c>
      <c r="I17" s="47">
        <v>6.8</v>
      </c>
      <c r="J17" s="47"/>
      <c r="K17" s="47">
        <v>1069.94</v>
      </c>
      <c r="L17" s="47">
        <v>59.95</v>
      </c>
      <c r="M17" s="47">
        <v>15.54</v>
      </c>
      <c r="N17" s="47">
        <v>6.94</v>
      </c>
      <c r="O17" s="47">
        <v>3.05</v>
      </c>
      <c r="P17" s="47">
        <v>0.83</v>
      </c>
      <c r="Q17" s="47">
        <v>290.46</v>
      </c>
      <c r="R17" s="47">
        <v>3.47</v>
      </c>
      <c r="S17" s="47">
        <v>42.2</v>
      </c>
      <c r="T17" s="47">
        <v>422.44</v>
      </c>
      <c r="U17" s="47">
        <v>1492.38</v>
      </c>
    </row>
    <row r="18" spans="1:21" s="45" customFormat="1" ht="12.75">
      <c r="A18" s="22">
        <v>6</v>
      </c>
      <c r="B18" s="19" t="s">
        <v>12</v>
      </c>
      <c r="C18" s="25" t="s">
        <v>12</v>
      </c>
      <c r="D18" s="19" t="s">
        <v>12</v>
      </c>
      <c r="E18" s="47">
        <v>697.27</v>
      </c>
      <c r="F18" s="47">
        <v>174.15</v>
      </c>
      <c r="G18" s="48"/>
      <c r="H18" s="48">
        <v>1.05</v>
      </c>
      <c r="I18" s="47">
        <v>4.58</v>
      </c>
      <c r="J18" s="47"/>
      <c r="K18" s="47">
        <v>877.05</v>
      </c>
      <c r="L18" s="47">
        <v>40.35</v>
      </c>
      <c r="M18" s="47">
        <v>10.46</v>
      </c>
      <c r="N18" s="47">
        <v>4.67</v>
      </c>
      <c r="O18" s="47">
        <v>2.06</v>
      </c>
      <c r="P18" s="47">
        <v>0.56</v>
      </c>
      <c r="Q18" s="47">
        <v>195.53</v>
      </c>
      <c r="R18" s="47">
        <v>2.34</v>
      </c>
      <c r="S18" s="47">
        <v>28.39</v>
      </c>
      <c r="T18" s="47">
        <v>284.36</v>
      </c>
      <c r="U18" s="47">
        <v>1161.41</v>
      </c>
    </row>
    <row r="19" spans="1:21" s="45" customFormat="1" ht="12.75">
      <c r="A19" s="26">
        <v>7</v>
      </c>
      <c r="B19" s="21" t="s">
        <v>56</v>
      </c>
      <c r="C19" s="21" t="s">
        <v>57</v>
      </c>
      <c r="D19" s="21" t="s">
        <v>57</v>
      </c>
      <c r="E19" s="47">
        <v>1080.84</v>
      </c>
      <c r="F19" s="47">
        <v>217.68</v>
      </c>
      <c r="G19" s="48"/>
      <c r="H19" s="48">
        <v>1.31</v>
      </c>
      <c r="I19" s="47">
        <v>7.1</v>
      </c>
      <c r="J19" s="47"/>
      <c r="K19" s="47">
        <v>1306.93</v>
      </c>
      <c r="L19" s="47">
        <v>62.55</v>
      </c>
      <c r="M19" s="47">
        <v>16.22</v>
      </c>
      <c r="N19" s="47">
        <v>7.24</v>
      </c>
      <c r="O19" s="47">
        <v>3.19</v>
      </c>
      <c r="P19" s="47">
        <v>0.87</v>
      </c>
      <c r="Q19" s="47">
        <v>303.07</v>
      </c>
      <c r="R19" s="47">
        <v>3.62</v>
      </c>
      <c r="S19" s="47">
        <v>44.01</v>
      </c>
      <c r="T19" s="47">
        <v>440.77</v>
      </c>
      <c r="U19" s="47">
        <v>1747.7</v>
      </c>
    </row>
    <row r="20" spans="1:21" s="45" customFormat="1" ht="25.5">
      <c r="A20" s="27">
        <v>8</v>
      </c>
      <c r="B20" s="24" t="s">
        <v>58</v>
      </c>
      <c r="C20" s="24" t="s">
        <v>58</v>
      </c>
      <c r="D20" s="24" t="s">
        <v>59</v>
      </c>
      <c r="E20" s="47">
        <v>711.66</v>
      </c>
      <c r="F20" s="47">
        <v>24.14</v>
      </c>
      <c r="G20" s="48"/>
      <c r="H20" s="48">
        <v>1.05</v>
      </c>
      <c r="I20" s="47">
        <v>4.67</v>
      </c>
      <c r="J20" s="47"/>
      <c r="K20" s="47">
        <v>741.52</v>
      </c>
      <c r="L20" s="47">
        <v>41.19</v>
      </c>
      <c r="M20" s="47">
        <v>10.68</v>
      </c>
      <c r="N20" s="47">
        <v>4.77</v>
      </c>
      <c r="O20" s="47">
        <v>2.1</v>
      </c>
      <c r="P20" s="47">
        <v>0.57</v>
      </c>
      <c r="Q20" s="47">
        <v>199.55</v>
      </c>
      <c r="R20" s="47">
        <v>2.38</v>
      </c>
      <c r="S20" s="47">
        <v>28.99</v>
      </c>
      <c r="T20" s="47">
        <v>290.23</v>
      </c>
      <c r="U20" s="47">
        <v>1031.75</v>
      </c>
    </row>
    <row r="21" spans="1:21" s="45" customFormat="1" ht="12.75">
      <c r="A21" s="28">
        <v>9</v>
      </c>
      <c r="B21" s="19" t="s">
        <v>13</v>
      </c>
      <c r="C21" s="19" t="s">
        <v>14</v>
      </c>
      <c r="D21" s="19" t="s">
        <v>15</v>
      </c>
      <c r="E21" s="47">
        <v>1385.84</v>
      </c>
      <c r="F21" s="47">
        <v>32.18</v>
      </c>
      <c r="G21" s="48"/>
      <c r="H21" s="48">
        <v>1.39</v>
      </c>
      <c r="I21" s="47">
        <v>9.1</v>
      </c>
      <c r="J21" s="47"/>
      <c r="K21" s="47">
        <v>1428.51</v>
      </c>
      <c r="L21" s="47">
        <v>80.21</v>
      </c>
      <c r="M21" s="47">
        <v>20.79</v>
      </c>
      <c r="N21" s="47">
        <v>9.28</v>
      </c>
      <c r="O21" s="47">
        <v>4.08</v>
      </c>
      <c r="P21" s="47">
        <v>1.11</v>
      </c>
      <c r="Q21" s="47">
        <v>388.6</v>
      </c>
      <c r="R21" s="47">
        <v>4.64</v>
      </c>
      <c r="S21" s="47">
        <v>56.45</v>
      </c>
      <c r="T21" s="47">
        <v>565.16</v>
      </c>
      <c r="U21" s="47">
        <v>1993.67</v>
      </c>
    </row>
    <row r="22" spans="1:21" s="45" customFormat="1" ht="12.75">
      <c r="A22" s="28">
        <v>10</v>
      </c>
      <c r="B22" s="29" t="s">
        <v>16</v>
      </c>
      <c r="C22" s="19" t="s">
        <v>17</v>
      </c>
      <c r="D22" s="19" t="s">
        <v>60</v>
      </c>
      <c r="E22" s="47">
        <v>906.12</v>
      </c>
      <c r="F22" s="47">
        <v>36.14</v>
      </c>
      <c r="G22" s="48"/>
      <c r="H22" s="48">
        <v>1.36</v>
      </c>
      <c r="I22" s="47">
        <v>6.33</v>
      </c>
      <c r="J22" s="47"/>
      <c r="K22" s="47">
        <v>949.95</v>
      </c>
      <c r="L22" s="47">
        <v>55.81</v>
      </c>
      <c r="M22" s="47">
        <v>14.47</v>
      </c>
      <c r="N22" s="47">
        <v>6.46</v>
      </c>
      <c r="O22" s="47">
        <v>2.84</v>
      </c>
      <c r="P22" s="47">
        <v>0.78</v>
      </c>
      <c r="Q22" s="47">
        <v>253</v>
      </c>
      <c r="R22" s="47">
        <v>3.23</v>
      </c>
      <c r="S22" s="47">
        <v>39.26</v>
      </c>
      <c r="T22" s="47">
        <v>375.85</v>
      </c>
      <c r="U22" s="47">
        <v>1325.8</v>
      </c>
    </row>
    <row r="23" spans="1:21" s="45" customFormat="1" ht="12.75">
      <c r="A23" s="63">
        <v>11</v>
      </c>
      <c r="B23" s="70" t="s">
        <v>61</v>
      </c>
      <c r="C23" s="24" t="s">
        <v>18</v>
      </c>
      <c r="D23" s="24" t="s">
        <v>19</v>
      </c>
      <c r="E23" s="47">
        <v>862.15</v>
      </c>
      <c r="F23" s="47">
        <v>32.18</v>
      </c>
      <c r="G23" s="48"/>
      <c r="H23" s="48">
        <v>1.39</v>
      </c>
      <c r="I23" s="47">
        <v>5.66</v>
      </c>
      <c r="J23" s="47"/>
      <c r="K23" s="47">
        <v>901.38</v>
      </c>
      <c r="L23" s="47">
        <v>49.9</v>
      </c>
      <c r="M23" s="47">
        <v>12.94</v>
      </c>
      <c r="N23" s="47">
        <v>5.78</v>
      </c>
      <c r="O23" s="47">
        <v>2.54</v>
      </c>
      <c r="P23" s="47">
        <v>0.69</v>
      </c>
      <c r="Q23" s="47">
        <v>241.76</v>
      </c>
      <c r="R23" s="47">
        <v>2.89</v>
      </c>
      <c r="S23" s="47">
        <v>35.1</v>
      </c>
      <c r="T23" s="47">
        <v>351.6</v>
      </c>
      <c r="U23" s="47">
        <v>1252.98</v>
      </c>
    </row>
    <row r="24" spans="1:21" s="45" customFormat="1" ht="12.75">
      <c r="A24" s="69"/>
      <c r="B24" s="71"/>
      <c r="C24" s="24" t="s">
        <v>62</v>
      </c>
      <c r="D24" s="24" t="s">
        <v>62</v>
      </c>
      <c r="E24" s="47">
        <v>824.71</v>
      </c>
      <c r="F24" s="47">
        <v>32.18</v>
      </c>
      <c r="G24" s="48"/>
      <c r="H24" s="48">
        <v>1.39</v>
      </c>
      <c r="I24" s="47">
        <v>5.41</v>
      </c>
      <c r="J24" s="47"/>
      <c r="K24" s="47">
        <v>863.69</v>
      </c>
      <c r="L24" s="47">
        <v>47.73</v>
      </c>
      <c r="M24" s="47">
        <v>12.37</v>
      </c>
      <c r="N24" s="47">
        <v>5.52</v>
      </c>
      <c r="O24" s="47">
        <v>2.43</v>
      </c>
      <c r="P24" s="47">
        <v>0.66</v>
      </c>
      <c r="Q24" s="47">
        <v>231.26</v>
      </c>
      <c r="R24" s="47">
        <v>2.76</v>
      </c>
      <c r="S24" s="47">
        <v>33.61</v>
      </c>
      <c r="T24" s="47">
        <v>336.34</v>
      </c>
      <c r="U24" s="47">
        <v>1200.03</v>
      </c>
    </row>
    <row r="25" spans="1:21" s="45" customFormat="1" ht="12.75">
      <c r="A25" s="30">
        <v>12</v>
      </c>
      <c r="B25" s="19" t="s">
        <v>20</v>
      </c>
      <c r="C25" s="19" t="s">
        <v>20</v>
      </c>
      <c r="D25" s="19" t="s">
        <v>21</v>
      </c>
      <c r="E25" s="47">
        <v>983.01</v>
      </c>
      <c r="F25" s="47">
        <v>32.18</v>
      </c>
      <c r="G25" s="48"/>
      <c r="H25" s="48">
        <v>1.39</v>
      </c>
      <c r="I25" s="47">
        <v>6.45</v>
      </c>
      <c r="J25" s="47"/>
      <c r="K25" s="47">
        <v>1023.03</v>
      </c>
      <c r="L25" s="47">
        <v>56.89</v>
      </c>
      <c r="M25" s="47">
        <v>14.75</v>
      </c>
      <c r="N25" s="47">
        <v>6.59</v>
      </c>
      <c r="O25" s="47">
        <v>2.9</v>
      </c>
      <c r="P25" s="47">
        <v>0.79</v>
      </c>
      <c r="Q25" s="47">
        <v>275.64</v>
      </c>
      <c r="R25" s="47">
        <v>3.29</v>
      </c>
      <c r="S25" s="47">
        <v>40.04</v>
      </c>
      <c r="T25" s="47">
        <v>400.89</v>
      </c>
      <c r="U25" s="47">
        <v>1423.92</v>
      </c>
    </row>
    <row r="26" spans="1:21" s="45" customFormat="1" ht="15" customHeight="1">
      <c r="A26" s="63">
        <v>13</v>
      </c>
      <c r="B26" s="61" t="s">
        <v>22</v>
      </c>
      <c r="C26" s="19" t="s">
        <v>22</v>
      </c>
      <c r="D26" s="19" t="s">
        <v>23</v>
      </c>
      <c r="E26" s="47">
        <v>944</v>
      </c>
      <c r="F26" s="47">
        <v>40.16</v>
      </c>
      <c r="G26" s="48"/>
      <c r="H26" s="48">
        <v>1.54</v>
      </c>
      <c r="I26" s="47">
        <v>6.58</v>
      </c>
      <c r="J26" s="47"/>
      <c r="K26" s="47">
        <v>992.28</v>
      </c>
      <c r="L26" s="47">
        <v>58</v>
      </c>
      <c r="M26" s="47">
        <v>15.04</v>
      </c>
      <c r="N26" s="47">
        <v>6.71</v>
      </c>
      <c r="O26" s="47">
        <v>2.95</v>
      </c>
      <c r="P26" s="47">
        <v>0.81</v>
      </c>
      <c r="Q26" s="47">
        <v>263.64</v>
      </c>
      <c r="R26" s="47">
        <v>3.36</v>
      </c>
      <c r="S26" s="47">
        <v>40.8</v>
      </c>
      <c r="T26" s="47">
        <v>391.31</v>
      </c>
      <c r="U26" s="47">
        <v>1383.59</v>
      </c>
    </row>
    <row r="27" spans="1:21" s="45" customFormat="1" ht="25.5">
      <c r="A27" s="64"/>
      <c r="B27" s="62"/>
      <c r="C27" s="19" t="s">
        <v>90</v>
      </c>
      <c r="D27" s="19" t="s">
        <v>90</v>
      </c>
      <c r="E27" s="47">
        <v>1413.21</v>
      </c>
      <c r="F27" s="47">
        <v>25.31</v>
      </c>
      <c r="G27" s="48"/>
      <c r="H27" s="48">
        <v>11.48</v>
      </c>
      <c r="I27" s="47">
        <v>6.19</v>
      </c>
      <c r="J27" s="47"/>
      <c r="K27" s="47">
        <v>1456.19</v>
      </c>
      <c r="L27" s="47">
        <v>54.61</v>
      </c>
      <c r="M27" s="47">
        <v>14.16</v>
      </c>
      <c r="N27" s="47">
        <v>6.32</v>
      </c>
      <c r="O27" s="47">
        <v>2.78</v>
      </c>
      <c r="P27" s="47">
        <v>0.76</v>
      </c>
      <c r="Q27" s="47">
        <v>282.65</v>
      </c>
      <c r="R27" s="47">
        <v>3.16</v>
      </c>
      <c r="S27" s="47">
        <v>38.44</v>
      </c>
      <c r="T27" s="47">
        <v>402.88</v>
      </c>
      <c r="U27" s="47">
        <v>1859.07</v>
      </c>
    </row>
    <row r="28" spans="1:21" s="45" customFormat="1" ht="12.75">
      <c r="A28" s="30">
        <v>14</v>
      </c>
      <c r="B28" s="19" t="s">
        <v>24</v>
      </c>
      <c r="C28" s="19" t="s">
        <v>24</v>
      </c>
      <c r="D28" s="19" t="s">
        <v>24</v>
      </c>
      <c r="E28" s="47">
        <v>786.09</v>
      </c>
      <c r="F28" s="47">
        <v>23.13</v>
      </c>
      <c r="G28" s="48"/>
      <c r="H28" s="48">
        <v>1.01</v>
      </c>
      <c r="I28" s="47">
        <v>5.16</v>
      </c>
      <c r="J28" s="47"/>
      <c r="K28" s="47">
        <v>815.39</v>
      </c>
      <c r="L28" s="47">
        <v>45.49</v>
      </c>
      <c r="M28" s="47">
        <v>11.79</v>
      </c>
      <c r="N28" s="47">
        <v>5.27</v>
      </c>
      <c r="O28" s="47">
        <v>2.32</v>
      </c>
      <c r="P28" s="47">
        <v>0.63</v>
      </c>
      <c r="Q28" s="47">
        <v>220.42</v>
      </c>
      <c r="R28" s="47">
        <v>2.63</v>
      </c>
      <c r="S28" s="47">
        <v>32.02</v>
      </c>
      <c r="T28" s="47">
        <v>320.57</v>
      </c>
      <c r="U28" s="47">
        <v>1135.96</v>
      </c>
    </row>
    <row r="29" spans="1:21" s="45" customFormat="1" ht="25.5">
      <c r="A29" s="30">
        <v>15</v>
      </c>
      <c r="B29" s="21" t="s">
        <v>63</v>
      </c>
      <c r="C29" s="21" t="s">
        <v>63</v>
      </c>
      <c r="D29" s="21" t="s">
        <v>63</v>
      </c>
      <c r="E29" s="47">
        <v>676.9</v>
      </c>
      <c r="F29" s="47">
        <v>30.17</v>
      </c>
      <c r="G29" s="48"/>
      <c r="H29" s="48">
        <v>1.31</v>
      </c>
      <c r="I29" s="47">
        <v>4.44</v>
      </c>
      <c r="J29" s="47"/>
      <c r="K29" s="47">
        <v>712.82</v>
      </c>
      <c r="L29" s="47">
        <v>39.18</v>
      </c>
      <c r="M29" s="47">
        <v>10.16</v>
      </c>
      <c r="N29" s="47">
        <v>4.53</v>
      </c>
      <c r="O29" s="47">
        <v>2</v>
      </c>
      <c r="P29" s="47">
        <v>0.54</v>
      </c>
      <c r="Q29" s="47">
        <v>189.8</v>
      </c>
      <c r="R29" s="47">
        <v>2.27</v>
      </c>
      <c r="S29" s="47">
        <v>27.57</v>
      </c>
      <c r="T29" s="47">
        <v>276.05</v>
      </c>
      <c r="U29" s="47">
        <v>988.87</v>
      </c>
    </row>
    <row r="30" spans="1:21" s="45" customFormat="1" ht="12.75">
      <c r="A30" s="30">
        <v>16</v>
      </c>
      <c r="B30" s="19" t="s">
        <v>25</v>
      </c>
      <c r="C30" s="19" t="s">
        <v>25</v>
      </c>
      <c r="D30" s="19" t="s">
        <v>26</v>
      </c>
      <c r="E30" s="47">
        <v>971.27</v>
      </c>
      <c r="F30" s="47">
        <v>38.15</v>
      </c>
      <c r="G30" s="48"/>
      <c r="H30" s="48">
        <v>1.45</v>
      </c>
      <c r="I30" s="47">
        <v>6.76</v>
      </c>
      <c r="J30" s="47"/>
      <c r="K30" s="47">
        <v>1017.63</v>
      </c>
      <c r="L30" s="47">
        <v>59.58</v>
      </c>
      <c r="M30" s="47">
        <v>15.45</v>
      </c>
      <c r="N30" s="47">
        <v>6.9</v>
      </c>
      <c r="O30" s="47">
        <v>3.03</v>
      </c>
      <c r="P30" s="47">
        <v>0.83</v>
      </c>
      <c r="Q30" s="47">
        <v>271.28</v>
      </c>
      <c r="R30" s="47">
        <v>3.45</v>
      </c>
      <c r="S30" s="47">
        <v>41.91</v>
      </c>
      <c r="T30" s="47">
        <v>402.43</v>
      </c>
      <c r="U30" s="47">
        <v>1420.06</v>
      </c>
    </row>
    <row r="31" spans="1:21" s="45" customFormat="1" ht="12.75">
      <c r="A31" s="63">
        <v>17</v>
      </c>
      <c r="B31" s="61" t="s">
        <v>64</v>
      </c>
      <c r="C31" s="19" t="s">
        <v>64</v>
      </c>
      <c r="D31" s="19" t="s">
        <v>92</v>
      </c>
      <c r="E31" s="47">
        <v>712.56</v>
      </c>
      <c r="F31" s="47">
        <v>26.15</v>
      </c>
      <c r="G31" s="48"/>
      <c r="H31" s="48">
        <v>1.13</v>
      </c>
      <c r="I31" s="47">
        <v>4.68</v>
      </c>
      <c r="J31" s="47"/>
      <c r="K31" s="47">
        <v>744.52</v>
      </c>
      <c r="L31" s="47">
        <v>41.24</v>
      </c>
      <c r="M31" s="47">
        <v>10.69</v>
      </c>
      <c r="N31" s="47">
        <v>4.77</v>
      </c>
      <c r="O31" s="47">
        <v>2.1</v>
      </c>
      <c r="P31" s="47">
        <v>0.57</v>
      </c>
      <c r="Q31" s="47">
        <v>199.82</v>
      </c>
      <c r="R31" s="47">
        <v>2.39</v>
      </c>
      <c r="S31" s="47">
        <v>29.02</v>
      </c>
      <c r="T31" s="47">
        <v>290.6</v>
      </c>
      <c r="U31" s="47">
        <v>1035.12</v>
      </c>
    </row>
    <row r="32" spans="1:21" s="45" customFormat="1" ht="12.75">
      <c r="A32" s="64"/>
      <c r="B32" s="62"/>
      <c r="C32" s="19" t="s">
        <v>103</v>
      </c>
      <c r="D32" s="19" t="s">
        <v>103</v>
      </c>
      <c r="E32" s="47">
        <v>245.87</v>
      </c>
      <c r="F32" s="47">
        <v>10.06</v>
      </c>
      <c r="G32" s="43"/>
      <c r="H32" s="48">
        <v>0.44</v>
      </c>
      <c r="I32" s="47">
        <v>1.05</v>
      </c>
      <c r="J32" s="47"/>
      <c r="K32" s="47">
        <v>257.42</v>
      </c>
      <c r="L32" s="47">
        <v>9.24</v>
      </c>
      <c r="M32" s="47">
        <v>2.4</v>
      </c>
      <c r="N32" s="47">
        <v>1.07</v>
      </c>
      <c r="O32" s="47">
        <v>0.47</v>
      </c>
      <c r="P32" s="47">
        <v>0.13</v>
      </c>
      <c r="Q32" s="47">
        <v>68.95</v>
      </c>
      <c r="R32" s="47">
        <v>0.54</v>
      </c>
      <c r="S32" s="47">
        <v>6.5</v>
      </c>
      <c r="T32" s="47">
        <v>89.3</v>
      </c>
      <c r="U32" s="49">
        <v>346.72</v>
      </c>
    </row>
    <row r="33" spans="1:21" s="45" customFormat="1" ht="12.75">
      <c r="A33" s="30">
        <v>18</v>
      </c>
      <c r="B33" s="24" t="s">
        <v>27</v>
      </c>
      <c r="C33" s="24" t="s">
        <v>27</v>
      </c>
      <c r="D33" s="24" t="s">
        <v>28</v>
      </c>
      <c r="E33" s="47">
        <v>843.96</v>
      </c>
      <c r="F33" s="47">
        <v>30.17</v>
      </c>
      <c r="G33" s="48"/>
      <c r="H33" s="48">
        <v>1.31</v>
      </c>
      <c r="I33" s="47">
        <v>5.54</v>
      </c>
      <c r="J33" s="47"/>
      <c r="K33" s="47">
        <v>880.98</v>
      </c>
      <c r="L33" s="47">
        <v>48.85</v>
      </c>
      <c r="M33" s="47">
        <v>12.66</v>
      </c>
      <c r="N33" s="47">
        <v>5.65</v>
      </c>
      <c r="O33" s="47">
        <v>2.49</v>
      </c>
      <c r="P33" s="47">
        <v>0.68</v>
      </c>
      <c r="Q33" s="47">
        <v>236.66</v>
      </c>
      <c r="R33" s="47">
        <v>2.83</v>
      </c>
      <c r="S33" s="47">
        <v>34.37</v>
      </c>
      <c r="T33" s="47">
        <v>344.19</v>
      </c>
      <c r="U33" s="47">
        <v>1225.17</v>
      </c>
    </row>
    <row r="34" spans="1:21" s="45" customFormat="1" ht="12.75">
      <c r="A34" s="30">
        <v>19</v>
      </c>
      <c r="B34" s="24" t="s">
        <v>65</v>
      </c>
      <c r="C34" s="24" t="s">
        <v>65</v>
      </c>
      <c r="D34" s="24" t="s">
        <v>66</v>
      </c>
      <c r="E34" s="47">
        <v>791.62</v>
      </c>
      <c r="F34" s="47">
        <v>32.12</v>
      </c>
      <c r="G34" s="48"/>
      <c r="H34" s="48">
        <v>1.19</v>
      </c>
      <c r="I34" s="47">
        <v>5.58</v>
      </c>
      <c r="J34" s="47"/>
      <c r="K34" s="47">
        <v>830.51</v>
      </c>
      <c r="L34" s="47">
        <v>49.18</v>
      </c>
      <c r="M34" s="47">
        <v>12.75</v>
      </c>
      <c r="N34" s="47">
        <v>5.69</v>
      </c>
      <c r="O34" s="47">
        <v>2.5</v>
      </c>
      <c r="P34" s="47">
        <v>0.68</v>
      </c>
      <c r="Q34" s="47">
        <v>220.91</v>
      </c>
      <c r="R34" s="47">
        <v>2.85</v>
      </c>
      <c r="S34" s="47">
        <v>34.61</v>
      </c>
      <c r="T34" s="47">
        <v>329.17</v>
      </c>
      <c r="U34" s="47">
        <v>1159.68</v>
      </c>
    </row>
    <row r="35" spans="1:21" s="45" customFormat="1" ht="70.5" customHeight="1">
      <c r="A35" s="63">
        <v>20</v>
      </c>
      <c r="B35" s="61" t="s">
        <v>98</v>
      </c>
      <c r="C35" s="61" t="s">
        <v>29</v>
      </c>
      <c r="D35" s="19" t="s">
        <v>29</v>
      </c>
      <c r="E35" s="47">
        <v>956.17</v>
      </c>
      <c r="F35" s="47">
        <v>72.71</v>
      </c>
      <c r="G35" s="48"/>
      <c r="H35" s="48">
        <v>1.84</v>
      </c>
      <c r="I35" s="47">
        <v>6.66</v>
      </c>
      <c r="J35" s="47"/>
      <c r="K35" s="47">
        <v>1037.38</v>
      </c>
      <c r="L35" s="47">
        <v>58.7</v>
      </c>
      <c r="M35" s="47">
        <v>15.22</v>
      </c>
      <c r="N35" s="47">
        <v>6.79</v>
      </c>
      <c r="O35" s="47">
        <v>2.99</v>
      </c>
      <c r="P35" s="47">
        <v>0.82</v>
      </c>
      <c r="Q35" s="47">
        <v>267.04</v>
      </c>
      <c r="R35" s="47">
        <v>3.4</v>
      </c>
      <c r="S35" s="47">
        <v>41.31</v>
      </c>
      <c r="T35" s="47">
        <v>396.27</v>
      </c>
      <c r="U35" s="47">
        <v>1433.65</v>
      </c>
    </row>
    <row r="36" spans="1:21" s="45" customFormat="1" ht="70.5" customHeight="1">
      <c r="A36" s="64"/>
      <c r="B36" s="62"/>
      <c r="C36" s="62"/>
      <c r="D36" s="50" t="s">
        <v>104</v>
      </c>
      <c r="E36" s="47">
        <v>802.59</v>
      </c>
      <c r="F36" s="47">
        <v>376.89</v>
      </c>
      <c r="G36" s="48"/>
      <c r="H36" s="48">
        <v>1.76</v>
      </c>
      <c r="I36" s="47">
        <v>12.93</v>
      </c>
      <c r="J36" s="47"/>
      <c r="K36" s="47">
        <v>1194.17</v>
      </c>
      <c r="L36" s="47">
        <v>113.98</v>
      </c>
      <c r="M36" s="47">
        <v>29.55</v>
      </c>
      <c r="N36" s="47">
        <v>13.19</v>
      </c>
      <c r="O36" s="47">
        <v>5.8</v>
      </c>
      <c r="P36" s="47">
        <v>1.58</v>
      </c>
      <c r="Q36" s="47">
        <v>725.33</v>
      </c>
      <c r="R36" s="47">
        <v>6.6</v>
      </c>
      <c r="S36" s="47">
        <v>80.22</v>
      </c>
      <c r="T36" s="47">
        <v>976.25</v>
      </c>
      <c r="U36" s="47">
        <v>2170.42</v>
      </c>
    </row>
    <row r="37" spans="1:21" s="45" customFormat="1" ht="12.75">
      <c r="A37" s="30">
        <f>A35+1</f>
        <v>21</v>
      </c>
      <c r="B37" s="24" t="s">
        <v>30</v>
      </c>
      <c r="C37" s="24" t="s">
        <v>31</v>
      </c>
      <c r="D37" s="24" t="s">
        <v>32</v>
      </c>
      <c r="E37" s="47">
        <v>777.69</v>
      </c>
      <c r="F37" s="47">
        <v>30.17</v>
      </c>
      <c r="G37" s="48"/>
      <c r="H37" s="48">
        <v>1.31</v>
      </c>
      <c r="I37" s="47">
        <v>5.11</v>
      </c>
      <c r="J37" s="47"/>
      <c r="K37" s="47">
        <v>814.28</v>
      </c>
      <c r="L37" s="47">
        <v>45.01</v>
      </c>
      <c r="M37" s="47">
        <v>11.67</v>
      </c>
      <c r="N37" s="47">
        <v>5.21</v>
      </c>
      <c r="O37" s="47">
        <v>2.29</v>
      </c>
      <c r="P37" s="47">
        <v>0.63</v>
      </c>
      <c r="Q37" s="47">
        <v>218.08</v>
      </c>
      <c r="R37" s="47">
        <v>2.6</v>
      </c>
      <c r="S37" s="47">
        <v>31.67</v>
      </c>
      <c r="T37" s="47">
        <v>317.16</v>
      </c>
      <c r="U37" s="47">
        <v>1131.44</v>
      </c>
    </row>
    <row r="38" spans="1:21" s="45" customFormat="1" ht="51">
      <c r="A38" s="30">
        <v>22</v>
      </c>
      <c r="B38" s="19" t="s">
        <v>33</v>
      </c>
      <c r="C38" s="19" t="s">
        <v>41</v>
      </c>
      <c r="D38" s="19" t="s">
        <v>41</v>
      </c>
      <c r="E38" s="47">
        <v>790.89</v>
      </c>
      <c r="F38" s="47">
        <v>30.17</v>
      </c>
      <c r="G38" s="48"/>
      <c r="H38" s="48">
        <v>1.31</v>
      </c>
      <c r="I38" s="47">
        <v>5.19</v>
      </c>
      <c r="J38" s="47"/>
      <c r="K38" s="47">
        <v>827.56</v>
      </c>
      <c r="L38" s="47">
        <v>45.77</v>
      </c>
      <c r="M38" s="47">
        <v>11.87</v>
      </c>
      <c r="N38" s="47">
        <v>5.3</v>
      </c>
      <c r="O38" s="47">
        <v>2.33</v>
      </c>
      <c r="P38" s="47">
        <v>0.64</v>
      </c>
      <c r="Q38" s="47">
        <v>221.78</v>
      </c>
      <c r="R38" s="47">
        <v>2.65</v>
      </c>
      <c r="S38" s="47">
        <v>32.21</v>
      </c>
      <c r="T38" s="47">
        <v>322.55</v>
      </c>
      <c r="U38" s="47">
        <v>1150.11</v>
      </c>
    </row>
    <row r="39" spans="1:21" s="45" customFormat="1" ht="12.75">
      <c r="A39" s="30">
        <v>23</v>
      </c>
      <c r="B39" s="19" t="s">
        <v>34</v>
      </c>
      <c r="C39" s="19" t="s">
        <v>34</v>
      </c>
      <c r="D39" s="19" t="s">
        <v>35</v>
      </c>
      <c r="E39" s="47">
        <v>529.91</v>
      </c>
      <c r="F39" s="47">
        <v>23.13</v>
      </c>
      <c r="G39" s="48"/>
      <c r="H39" s="48">
        <v>1.01</v>
      </c>
      <c r="I39" s="47">
        <v>3.48</v>
      </c>
      <c r="J39" s="47"/>
      <c r="K39" s="47">
        <v>557.53</v>
      </c>
      <c r="L39" s="47">
        <v>30.67</v>
      </c>
      <c r="M39" s="47">
        <v>7.95</v>
      </c>
      <c r="N39" s="47">
        <v>3.55</v>
      </c>
      <c r="O39" s="47">
        <v>1.56</v>
      </c>
      <c r="P39" s="47">
        <v>0.43</v>
      </c>
      <c r="Q39" s="47">
        <v>148.59</v>
      </c>
      <c r="R39" s="47">
        <v>1.77</v>
      </c>
      <c r="S39" s="47">
        <v>21.58</v>
      </c>
      <c r="T39" s="47">
        <v>216.1</v>
      </c>
      <c r="U39" s="47">
        <v>773.63</v>
      </c>
    </row>
    <row r="40" spans="1:21" s="45" customFormat="1" ht="12.75">
      <c r="A40" s="63">
        <v>24</v>
      </c>
      <c r="B40" s="61" t="s">
        <v>36</v>
      </c>
      <c r="C40" s="19" t="s">
        <v>36</v>
      </c>
      <c r="D40" s="19" t="s">
        <v>37</v>
      </c>
      <c r="E40" s="47">
        <v>482.03</v>
      </c>
      <c r="F40" s="47">
        <v>31.12</v>
      </c>
      <c r="G40" s="48"/>
      <c r="H40" s="48">
        <v>1.14</v>
      </c>
      <c r="I40" s="47">
        <v>3.56</v>
      </c>
      <c r="J40" s="47"/>
      <c r="K40" s="47">
        <v>517.85</v>
      </c>
      <c r="L40" s="47">
        <v>31.38</v>
      </c>
      <c r="M40" s="47">
        <v>8.14</v>
      </c>
      <c r="N40" s="47">
        <v>3.63</v>
      </c>
      <c r="O40" s="47">
        <v>1.6</v>
      </c>
      <c r="P40" s="47">
        <v>0.44</v>
      </c>
      <c r="Q40" s="47">
        <v>134.08</v>
      </c>
      <c r="R40" s="47">
        <v>1.82</v>
      </c>
      <c r="S40" s="47">
        <v>22.08</v>
      </c>
      <c r="T40" s="47">
        <v>203.17</v>
      </c>
      <c r="U40" s="47">
        <v>721.02</v>
      </c>
    </row>
    <row r="41" spans="1:21" s="45" customFormat="1" ht="12.75">
      <c r="A41" s="64"/>
      <c r="B41" s="62"/>
      <c r="C41" s="19" t="s">
        <v>91</v>
      </c>
      <c r="D41" s="19" t="s">
        <v>91</v>
      </c>
      <c r="E41" s="47">
        <v>2462.34</v>
      </c>
      <c r="F41" s="47">
        <v>24.79</v>
      </c>
      <c r="G41" s="48"/>
      <c r="H41" s="48">
        <v>11.48</v>
      </c>
      <c r="I41" s="47">
        <v>12.16</v>
      </c>
      <c r="J41" s="47"/>
      <c r="K41" s="47">
        <v>2510.77</v>
      </c>
      <c r="L41" s="47">
        <v>107.18</v>
      </c>
      <c r="M41" s="47">
        <v>27.79</v>
      </c>
      <c r="N41" s="47">
        <v>12.41</v>
      </c>
      <c r="O41" s="47">
        <v>5.46</v>
      </c>
      <c r="P41" s="47">
        <v>1.49</v>
      </c>
      <c r="Q41" s="47">
        <v>492.47</v>
      </c>
      <c r="R41" s="47">
        <v>6.2</v>
      </c>
      <c r="S41" s="47">
        <v>75.41</v>
      </c>
      <c r="T41" s="47">
        <v>728.41</v>
      </c>
      <c r="U41" s="47">
        <v>3239.18</v>
      </c>
    </row>
    <row r="42" spans="1:21" s="45" customFormat="1" ht="12.75">
      <c r="A42" s="30">
        <v>25</v>
      </c>
      <c r="B42" s="24" t="s">
        <v>67</v>
      </c>
      <c r="C42" s="24" t="s">
        <v>68</v>
      </c>
      <c r="D42" s="24" t="s">
        <v>69</v>
      </c>
      <c r="E42" s="47">
        <v>658.28</v>
      </c>
      <c r="F42" s="47">
        <v>32.18</v>
      </c>
      <c r="G42" s="48"/>
      <c r="H42" s="48">
        <v>1.39</v>
      </c>
      <c r="I42" s="47">
        <v>4.32</v>
      </c>
      <c r="J42" s="47"/>
      <c r="K42" s="47">
        <v>696.17</v>
      </c>
      <c r="L42" s="47">
        <v>38.1</v>
      </c>
      <c r="M42" s="47">
        <v>9.88</v>
      </c>
      <c r="N42" s="47">
        <v>4.41</v>
      </c>
      <c r="O42" s="47">
        <v>1.94</v>
      </c>
      <c r="P42" s="47">
        <v>0.53</v>
      </c>
      <c r="Q42" s="47">
        <v>184.59</v>
      </c>
      <c r="R42" s="47">
        <v>2.2</v>
      </c>
      <c r="S42" s="47">
        <v>26.81</v>
      </c>
      <c r="T42" s="47">
        <v>268.46</v>
      </c>
      <c r="U42" s="47">
        <v>964.63</v>
      </c>
    </row>
    <row r="43" spans="1:21" s="45" customFormat="1" ht="38.25">
      <c r="A43" s="28">
        <v>26</v>
      </c>
      <c r="B43" s="31" t="s">
        <v>70</v>
      </c>
      <c r="C43" s="21" t="s">
        <v>38</v>
      </c>
      <c r="D43" s="21" t="s">
        <v>39</v>
      </c>
      <c r="E43" s="47">
        <v>1352.36</v>
      </c>
      <c r="F43" s="47">
        <v>38.15</v>
      </c>
      <c r="G43" s="48"/>
      <c r="H43" s="48">
        <v>1.45</v>
      </c>
      <c r="I43" s="47">
        <v>9.26</v>
      </c>
      <c r="J43" s="47"/>
      <c r="K43" s="47">
        <v>1401.22</v>
      </c>
      <c r="L43" s="47">
        <v>81.64</v>
      </c>
      <c r="M43" s="47">
        <v>21.16</v>
      </c>
      <c r="N43" s="47">
        <v>9.45</v>
      </c>
      <c r="O43" s="47">
        <v>4.16</v>
      </c>
      <c r="P43" s="47">
        <v>1.13</v>
      </c>
      <c r="Q43" s="47">
        <v>378.14</v>
      </c>
      <c r="R43" s="47">
        <v>4.72</v>
      </c>
      <c r="S43" s="47">
        <v>57.45</v>
      </c>
      <c r="T43" s="47">
        <v>557.85</v>
      </c>
      <c r="U43" s="47">
        <v>1959.07</v>
      </c>
    </row>
    <row r="44" spans="1:21" s="45" customFormat="1" ht="12.75">
      <c r="A44" s="30">
        <v>27</v>
      </c>
      <c r="B44" s="19" t="s">
        <v>71</v>
      </c>
      <c r="C44" s="19" t="s">
        <v>71</v>
      </c>
      <c r="D44" s="19" t="s">
        <v>71</v>
      </c>
      <c r="E44" s="47">
        <v>779.18</v>
      </c>
      <c r="F44" s="47">
        <v>20.11</v>
      </c>
      <c r="G44" s="48"/>
      <c r="H44" s="48">
        <v>0.87</v>
      </c>
      <c r="I44" s="47">
        <v>5.11</v>
      </c>
      <c r="J44" s="47"/>
      <c r="K44" s="47">
        <v>805.27</v>
      </c>
      <c r="L44" s="47">
        <v>45.09</v>
      </c>
      <c r="M44" s="47">
        <v>11.69</v>
      </c>
      <c r="N44" s="47">
        <v>5.22</v>
      </c>
      <c r="O44" s="47">
        <v>2.3</v>
      </c>
      <c r="P44" s="47">
        <v>0.63</v>
      </c>
      <c r="Q44" s="47">
        <v>218.49</v>
      </c>
      <c r="R44" s="47">
        <v>2.61</v>
      </c>
      <c r="S44" s="47">
        <v>31.73</v>
      </c>
      <c r="T44" s="47">
        <v>317.76</v>
      </c>
      <c r="U44" s="47">
        <v>1123.03</v>
      </c>
    </row>
    <row r="45" spans="1:21" s="45" customFormat="1" ht="12.75">
      <c r="A45" s="30">
        <v>28</v>
      </c>
      <c r="B45" s="21" t="s">
        <v>72</v>
      </c>
      <c r="C45" s="21" t="s">
        <v>73</v>
      </c>
      <c r="D45" s="21" t="s">
        <v>74</v>
      </c>
      <c r="E45" s="47">
        <v>824.71</v>
      </c>
      <c r="F45" s="47">
        <v>32.18</v>
      </c>
      <c r="G45" s="48"/>
      <c r="H45" s="48">
        <v>1.39</v>
      </c>
      <c r="I45" s="47">
        <v>5.41</v>
      </c>
      <c r="J45" s="47"/>
      <c r="K45" s="47">
        <v>863.69</v>
      </c>
      <c r="L45" s="47">
        <v>47.73</v>
      </c>
      <c r="M45" s="47">
        <v>12.37</v>
      </c>
      <c r="N45" s="47">
        <v>5.52</v>
      </c>
      <c r="O45" s="47">
        <v>2.43</v>
      </c>
      <c r="P45" s="47">
        <v>0.66</v>
      </c>
      <c r="Q45" s="47">
        <v>231.26</v>
      </c>
      <c r="R45" s="47">
        <v>2.76</v>
      </c>
      <c r="S45" s="47">
        <v>33.61</v>
      </c>
      <c r="T45" s="47">
        <v>336.34</v>
      </c>
      <c r="U45" s="47">
        <v>1200.03</v>
      </c>
    </row>
    <row r="46" spans="1:21" s="45" customFormat="1" ht="25.5">
      <c r="A46" s="30">
        <v>29</v>
      </c>
      <c r="B46" s="21" t="s">
        <v>42</v>
      </c>
      <c r="C46" s="19" t="s">
        <v>42</v>
      </c>
      <c r="D46" s="19" t="str">
        <f aca="true" t="shared" si="0" ref="D46:D51">C46</f>
        <v>Стоматология общей практики</v>
      </c>
      <c r="E46" s="47">
        <v>136.22</v>
      </c>
      <c r="F46" s="47">
        <v>21.93</v>
      </c>
      <c r="G46" s="48"/>
      <c r="H46" s="48">
        <v>0.47</v>
      </c>
      <c r="I46" s="47">
        <v>0.53</v>
      </c>
      <c r="J46" s="47"/>
      <c r="K46" s="47">
        <v>159.15</v>
      </c>
      <c r="L46" s="47">
        <v>4.7</v>
      </c>
      <c r="M46" s="47">
        <v>1.22</v>
      </c>
      <c r="N46" s="47">
        <v>0.54</v>
      </c>
      <c r="O46" s="47">
        <v>0.24</v>
      </c>
      <c r="P46" s="47">
        <v>0.07</v>
      </c>
      <c r="Q46" s="47">
        <v>38.22</v>
      </c>
      <c r="R46" s="47">
        <v>0.27</v>
      </c>
      <c r="S46" s="47">
        <v>3.32</v>
      </c>
      <c r="T46" s="47">
        <v>48.58</v>
      </c>
      <c r="U46" s="47">
        <v>207.73</v>
      </c>
    </row>
    <row r="47" spans="1:21" s="45" customFormat="1" ht="12.75">
      <c r="A47" s="30">
        <v>30</v>
      </c>
      <c r="B47" s="19" t="s">
        <v>75</v>
      </c>
      <c r="C47" s="19" t="s">
        <v>43</v>
      </c>
      <c r="D47" s="19" t="str">
        <f t="shared" si="0"/>
        <v>Стоматология З**</v>
      </c>
      <c r="E47" s="47">
        <v>118.1</v>
      </c>
      <c r="F47" s="47">
        <v>21.93</v>
      </c>
      <c r="G47" s="48"/>
      <c r="H47" s="48">
        <v>0.47</v>
      </c>
      <c r="I47" s="47">
        <v>0.46</v>
      </c>
      <c r="J47" s="47"/>
      <c r="K47" s="47">
        <v>140.96</v>
      </c>
      <c r="L47" s="47">
        <v>4.07</v>
      </c>
      <c r="M47" s="47">
        <v>1.06</v>
      </c>
      <c r="N47" s="47">
        <v>0.47</v>
      </c>
      <c r="O47" s="47">
        <v>0.21</v>
      </c>
      <c r="P47" s="47">
        <v>0.06</v>
      </c>
      <c r="Q47" s="47">
        <v>33.12</v>
      </c>
      <c r="R47" s="47">
        <v>0.24</v>
      </c>
      <c r="S47" s="47">
        <v>2.86</v>
      </c>
      <c r="T47" s="47">
        <v>42.09</v>
      </c>
      <c r="U47" s="47">
        <v>183.05</v>
      </c>
    </row>
    <row r="48" spans="1:21" s="45" customFormat="1" ht="12.75">
      <c r="A48" s="30">
        <v>31</v>
      </c>
      <c r="B48" s="19" t="s">
        <v>44</v>
      </c>
      <c r="C48" s="19" t="s">
        <v>44</v>
      </c>
      <c r="D48" s="19" t="str">
        <f t="shared" si="0"/>
        <v>Стоматология детская</v>
      </c>
      <c r="E48" s="47">
        <v>136.22</v>
      </c>
      <c r="F48" s="47">
        <v>21.93</v>
      </c>
      <c r="G48" s="48"/>
      <c r="H48" s="48">
        <v>0.47</v>
      </c>
      <c r="I48" s="47">
        <v>0.53</v>
      </c>
      <c r="J48" s="47"/>
      <c r="K48" s="47">
        <v>159.15</v>
      </c>
      <c r="L48" s="47">
        <v>4.7</v>
      </c>
      <c r="M48" s="47">
        <v>1.22</v>
      </c>
      <c r="N48" s="47">
        <v>0.54</v>
      </c>
      <c r="O48" s="47">
        <v>0.24</v>
      </c>
      <c r="P48" s="47">
        <v>0.07</v>
      </c>
      <c r="Q48" s="47">
        <v>38.22</v>
      </c>
      <c r="R48" s="47">
        <v>0.27</v>
      </c>
      <c r="S48" s="47">
        <v>3.32</v>
      </c>
      <c r="T48" s="47">
        <v>48.58</v>
      </c>
      <c r="U48" s="47">
        <v>207.73</v>
      </c>
    </row>
    <row r="49" spans="1:21" s="45" customFormat="1" ht="25.5">
      <c r="A49" s="30">
        <v>32</v>
      </c>
      <c r="B49" s="19" t="s">
        <v>45</v>
      </c>
      <c r="C49" s="19" t="s">
        <v>45</v>
      </c>
      <c r="D49" s="19" t="s">
        <v>45</v>
      </c>
      <c r="E49" s="47">
        <v>136.22</v>
      </c>
      <c r="F49" s="47">
        <v>21.93</v>
      </c>
      <c r="G49" s="48"/>
      <c r="H49" s="48">
        <v>0.47</v>
      </c>
      <c r="I49" s="47">
        <v>0.53</v>
      </c>
      <c r="J49" s="47"/>
      <c r="K49" s="47">
        <v>159.15</v>
      </c>
      <c r="L49" s="47">
        <v>4.7</v>
      </c>
      <c r="M49" s="47">
        <v>1.22</v>
      </c>
      <c r="N49" s="47">
        <v>0.54</v>
      </c>
      <c r="O49" s="47">
        <v>0.24</v>
      </c>
      <c r="P49" s="47">
        <v>0.07</v>
      </c>
      <c r="Q49" s="47">
        <v>38.22</v>
      </c>
      <c r="R49" s="47">
        <v>0.27</v>
      </c>
      <c r="S49" s="47">
        <v>3.32</v>
      </c>
      <c r="T49" s="47">
        <v>48.58</v>
      </c>
      <c r="U49" s="47">
        <v>207.73</v>
      </c>
    </row>
    <row r="50" spans="1:21" s="45" customFormat="1" ht="25.5">
      <c r="A50" s="30">
        <v>33</v>
      </c>
      <c r="B50" s="19" t="s">
        <v>46</v>
      </c>
      <c r="C50" s="19" t="s">
        <v>46</v>
      </c>
      <c r="D50" s="19" t="str">
        <f t="shared" si="0"/>
        <v>Стоматология хирургическая</v>
      </c>
      <c r="E50" s="47">
        <v>136.22</v>
      </c>
      <c r="F50" s="47">
        <v>21.93</v>
      </c>
      <c r="G50" s="48"/>
      <c r="H50" s="48">
        <v>0.47</v>
      </c>
      <c r="I50" s="47">
        <v>0.53</v>
      </c>
      <c r="J50" s="47"/>
      <c r="K50" s="47">
        <v>159.15</v>
      </c>
      <c r="L50" s="47">
        <v>4.7</v>
      </c>
      <c r="M50" s="47">
        <v>1.22</v>
      </c>
      <c r="N50" s="47">
        <v>0.54</v>
      </c>
      <c r="O50" s="47">
        <v>0.24</v>
      </c>
      <c r="P50" s="47">
        <v>0.07</v>
      </c>
      <c r="Q50" s="47">
        <v>38.22</v>
      </c>
      <c r="R50" s="47">
        <v>0.27</v>
      </c>
      <c r="S50" s="47">
        <v>3.32</v>
      </c>
      <c r="T50" s="47">
        <v>48.58</v>
      </c>
      <c r="U50" s="47">
        <v>207.73</v>
      </c>
    </row>
    <row r="51" spans="1:21" s="45" customFormat="1" ht="12.75">
      <c r="A51" s="30">
        <v>34</v>
      </c>
      <c r="B51" s="19" t="s">
        <v>76</v>
      </c>
      <c r="C51" s="19" t="s">
        <v>76</v>
      </c>
      <c r="D51" s="19" t="str">
        <f t="shared" si="0"/>
        <v>Ортодонтия</v>
      </c>
      <c r="E51" s="47">
        <v>136.22</v>
      </c>
      <c r="F51" s="47">
        <v>21.93</v>
      </c>
      <c r="G51" s="48"/>
      <c r="H51" s="48">
        <v>0.47</v>
      </c>
      <c r="I51" s="47">
        <v>0.53</v>
      </c>
      <c r="J51" s="47"/>
      <c r="K51" s="47">
        <v>159.15</v>
      </c>
      <c r="L51" s="47">
        <v>4.7</v>
      </c>
      <c r="M51" s="47">
        <v>1.22</v>
      </c>
      <c r="N51" s="47">
        <v>0.54</v>
      </c>
      <c r="O51" s="47">
        <v>0.24</v>
      </c>
      <c r="P51" s="47">
        <v>0.07</v>
      </c>
      <c r="Q51" s="47">
        <v>38.22</v>
      </c>
      <c r="R51" s="47">
        <v>0.27</v>
      </c>
      <c r="S51" s="47">
        <v>3.32</v>
      </c>
      <c r="T51" s="47">
        <v>48.58</v>
      </c>
      <c r="U51" s="47">
        <v>207.73</v>
      </c>
    </row>
    <row r="52" spans="1:21" s="45" customFormat="1" ht="12.75">
      <c r="A52" s="18" t="s">
        <v>94</v>
      </c>
      <c r="B52" s="24" t="s">
        <v>93</v>
      </c>
      <c r="C52" s="24" t="s">
        <v>93</v>
      </c>
      <c r="D52" s="24" t="s">
        <v>93</v>
      </c>
      <c r="E52" s="47">
        <v>1138.37</v>
      </c>
      <c r="F52" s="47">
        <v>36.14</v>
      </c>
      <c r="G52" s="48"/>
      <c r="H52" s="48">
        <v>1.36</v>
      </c>
      <c r="I52" s="47">
        <v>3.94</v>
      </c>
      <c r="J52" s="47"/>
      <c r="K52" s="47">
        <v>1179.81</v>
      </c>
      <c r="L52" s="47">
        <v>34.6</v>
      </c>
      <c r="M52" s="47">
        <v>8.95</v>
      </c>
      <c r="N52" s="47">
        <v>4.01</v>
      </c>
      <c r="O52" s="47">
        <v>1.78</v>
      </c>
      <c r="P52" s="47">
        <v>0.46</v>
      </c>
      <c r="Q52" s="47">
        <v>530.06</v>
      </c>
      <c r="R52" s="47">
        <v>2.01</v>
      </c>
      <c r="S52" s="47">
        <v>24.37</v>
      </c>
      <c r="T52" s="47">
        <v>606.24</v>
      </c>
      <c r="U52" s="47">
        <v>1786.05</v>
      </c>
    </row>
    <row r="53" spans="1:21" s="45" customFormat="1" ht="9" customHeight="1">
      <c r="A53" s="73"/>
      <c r="B53" s="74"/>
      <c r="C53" s="74"/>
      <c r="D53" s="74"/>
      <c r="E53" s="75"/>
      <c r="F53" s="75"/>
      <c r="G53" s="76"/>
      <c r="H53" s="76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</row>
    <row r="54" spans="1:21" s="5" customFormat="1" ht="15">
      <c r="A54" s="8"/>
      <c r="B54" s="9" t="s">
        <v>78</v>
      </c>
      <c r="C54" s="9" t="s">
        <v>79</v>
      </c>
      <c r="D54" s="14"/>
      <c r="E54" s="10"/>
      <c r="F54" s="11"/>
      <c r="G54" s="11"/>
      <c r="H54" s="11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3"/>
      <c r="T54" s="12"/>
      <c r="U54" s="12"/>
    </row>
    <row r="55" spans="1:21" s="5" customFormat="1" ht="15">
      <c r="A55" s="8"/>
      <c r="B55" s="9"/>
      <c r="C55" s="9"/>
      <c r="D55" s="14"/>
      <c r="E55" s="10"/>
      <c r="F55" s="11"/>
      <c r="G55" s="11"/>
      <c r="H55" s="11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3"/>
      <c r="T55" s="12"/>
      <c r="U55" s="12"/>
    </row>
    <row r="56" spans="1:21" s="42" customFormat="1" ht="15.75" customHeight="1">
      <c r="A56" s="72" t="s">
        <v>47</v>
      </c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40"/>
      <c r="R56" s="40"/>
      <c r="S56" s="41"/>
      <c r="T56" s="40"/>
      <c r="U56" s="40"/>
    </row>
    <row r="57" spans="1:21" s="45" customFormat="1" ht="69.75" customHeight="1">
      <c r="A57" s="56" t="s">
        <v>0</v>
      </c>
      <c r="B57" s="57" t="s">
        <v>1</v>
      </c>
      <c r="C57" s="57" t="s">
        <v>2</v>
      </c>
      <c r="D57" s="58" t="s">
        <v>3</v>
      </c>
      <c r="E57" s="60" t="s">
        <v>81</v>
      </c>
      <c r="F57" s="60" t="s">
        <v>82</v>
      </c>
      <c r="G57" s="60"/>
      <c r="H57" s="60"/>
      <c r="I57" s="60" t="s">
        <v>95</v>
      </c>
      <c r="J57" s="60" t="s">
        <v>4</v>
      </c>
      <c r="K57" s="60" t="s">
        <v>40</v>
      </c>
      <c r="L57" s="57" t="s">
        <v>5</v>
      </c>
      <c r="M57" s="65" t="s">
        <v>83</v>
      </c>
      <c r="N57" s="65" t="s">
        <v>84</v>
      </c>
      <c r="O57" s="65" t="s">
        <v>85</v>
      </c>
      <c r="P57" s="65" t="s">
        <v>6</v>
      </c>
      <c r="Q57" s="56" t="s">
        <v>97</v>
      </c>
      <c r="R57" s="57" t="s">
        <v>96</v>
      </c>
      <c r="S57" s="57" t="s">
        <v>86</v>
      </c>
      <c r="T57" s="57" t="s">
        <v>87</v>
      </c>
      <c r="U57" s="57" t="s">
        <v>88</v>
      </c>
    </row>
    <row r="58" spans="1:21" s="45" customFormat="1" ht="129" customHeight="1">
      <c r="A58" s="56"/>
      <c r="B58" s="57"/>
      <c r="C58" s="57"/>
      <c r="D58" s="59"/>
      <c r="E58" s="60"/>
      <c r="F58" s="43" t="s">
        <v>7</v>
      </c>
      <c r="G58" s="43" t="s">
        <v>8</v>
      </c>
      <c r="H58" s="43" t="s">
        <v>9</v>
      </c>
      <c r="I58" s="60"/>
      <c r="J58" s="60"/>
      <c r="K58" s="60"/>
      <c r="L58" s="57"/>
      <c r="M58" s="65"/>
      <c r="N58" s="65"/>
      <c r="O58" s="65"/>
      <c r="P58" s="65"/>
      <c r="Q58" s="56"/>
      <c r="R58" s="57"/>
      <c r="S58" s="57"/>
      <c r="T58" s="57"/>
      <c r="U58" s="57"/>
    </row>
    <row r="59" spans="1:21" s="45" customFormat="1" ht="12.75">
      <c r="A59" s="35" t="s">
        <v>10</v>
      </c>
      <c r="B59" s="35">
        <f>A59+1</f>
        <v>2</v>
      </c>
      <c r="C59" s="35">
        <f>B59+1</f>
        <v>3</v>
      </c>
      <c r="D59" s="35">
        <f>C59+1</f>
        <v>4</v>
      </c>
      <c r="E59" s="35">
        <f>D59+1</f>
        <v>5</v>
      </c>
      <c r="F59" s="36">
        <v>6</v>
      </c>
      <c r="G59" s="36">
        <v>7</v>
      </c>
      <c r="H59" s="36">
        <v>8</v>
      </c>
      <c r="I59" s="36">
        <v>9</v>
      </c>
      <c r="J59" s="36">
        <v>10</v>
      </c>
      <c r="K59" s="36">
        <v>11</v>
      </c>
      <c r="L59" s="36">
        <v>12</v>
      </c>
      <c r="M59" s="36">
        <v>13</v>
      </c>
      <c r="N59" s="36">
        <v>14</v>
      </c>
      <c r="O59" s="36">
        <v>15</v>
      </c>
      <c r="P59" s="36">
        <v>16</v>
      </c>
      <c r="Q59" s="36">
        <v>17</v>
      </c>
      <c r="R59" s="36">
        <v>18</v>
      </c>
      <c r="S59" s="46">
        <v>19</v>
      </c>
      <c r="T59" s="36">
        <v>20</v>
      </c>
      <c r="U59" s="36">
        <v>21</v>
      </c>
    </row>
    <row r="60" spans="1:21" s="45" customFormat="1" ht="12.75">
      <c r="A60" s="18">
        <v>1</v>
      </c>
      <c r="B60" s="19" t="s">
        <v>11</v>
      </c>
      <c r="C60" s="19" t="s">
        <v>11</v>
      </c>
      <c r="D60" s="19" t="s">
        <v>11</v>
      </c>
      <c r="E60" s="44">
        <v>0.69</v>
      </c>
      <c r="F60" s="44">
        <v>0.023</v>
      </c>
      <c r="G60" s="44"/>
      <c r="H60" s="44">
        <v>0.001</v>
      </c>
      <c r="I60" s="44">
        <v>0.0045</v>
      </c>
      <c r="J60" s="44">
        <v>0</v>
      </c>
      <c r="K60" s="44">
        <v>0.7184999999999999</v>
      </c>
      <c r="L60" s="44">
        <v>0.0399</v>
      </c>
      <c r="M60" s="44">
        <v>0.0104</v>
      </c>
      <c r="N60" s="44">
        <v>0.0046</v>
      </c>
      <c r="O60" s="44">
        <v>0.002</v>
      </c>
      <c r="P60" s="44">
        <v>0.0006</v>
      </c>
      <c r="Q60" s="44">
        <v>0.1935</v>
      </c>
      <c r="R60" s="44">
        <v>0.0023</v>
      </c>
      <c r="S60" s="44">
        <v>0.02819999999999999</v>
      </c>
      <c r="T60" s="44">
        <v>0.28150000000000003</v>
      </c>
      <c r="U60" s="44">
        <v>1</v>
      </c>
    </row>
    <row r="61" spans="1:21" s="45" customFormat="1" ht="12.75">
      <c r="A61" s="20">
        <v>2</v>
      </c>
      <c r="B61" s="21" t="s">
        <v>48</v>
      </c>
      <c r="C61" s="21" t="s">
        <v>49</v>
      </c>
      <c r="D61" s="21" t="s">
        <v>49</v>
      </c>
      <c r="E61" s="44">
        <v>0.6953</v>
      </c>
      <c r="F61" s="44">
        <v>0.0159</v>
      </c>
      <c r="G61" s="44"/>
      <c r="H61" s="44">
        <v>0.0007</v>
      </c>
      <c r="I61" s="44">
        <v>0.0046</v>
      </c>
      <c r="J61" s="44">
        <v>0</v>
      </c>
      <c r="K61" s="44">
        <v>0.7165000000000001</v>
      </c>
      <c r="L61" s="44">
        <v>0.0402</v>
      </c>
      <c r="M61" s="44">
        <v>0.0104</v>
      </c>
      <c r="N61" s="44">
        <v>0.0047</v>
      </c>
      <c r="O61" s="44">
        <v>0.0021</v>
      </c>
      <c r="P61" s="44">
        <v>0.0006</v>
      </c>
      <c r="Q61" s="44">
        <v>0.195</v>
      </c>
      <c r="R61" s="44">
        <v>0.0023</v>
      </c>
      <c r="S61" s="44">
        <v>0.028199999999999788</v>
      </c>
      <c r="T61" s="44">
        <v>0.2834999999999998</v>
      </c>
      <c r="U61" s="44">
        <v>1</v>
      </c>
    </row>
    <row r="62" spans="1:21" s="45" customFormat="1" ht="12.75">
      <c r="A62" s="22">
        <v>3</v>
      </c>
      <c r="B62" s="19" t="s">
        <v>50</v>
      </c>
      <c r="C62" s="19" t="s">
        <v>50</v>
      </c>
      <c r="D62" s="19" t="s">
        <v>51</v>
      </c>
      <c r="E62" s="44">
        <v>0.6914</v>
      </c>
      <c r="F62" s="44">
        <v>0.0212</v>
      </c>
      <c r="G62" s="44"/>
      <c r="H62" s="44">
        <v>0.0009</v>
      </c>
      <c r="I62" s="44">
        <v>0.0045</v>
      </c>
      <c r="J62" s="44">
        <v>0</v>
      </c>
      <c r="K62" s="44">
        <v>0.718</v>
      </c>
      <c r="L62" s="44">
        <v>0.04</v>
      </c>
      <c r="M62" s="44">
        <v>0.0104</v>
      </c>
      <c r="N62" s="44">
        <v>0.0046</v>
      </c>
      <c r="O62" s="44">
        <v>0.002</v>
      </c>
      <c r="P62" s="44">
        <v>0.0006</v>
      </c>
      <c r="Q62" s="44">
        <v>0.1939</v>
      </c>
      <c r="R62" s="44">
        <v>0.0023</v>
      </c>
      <c r="S62" s="44">
        <v>0.0282</v>
      </c>
      <c r="T62" s="44">
        <v>0.28200000000000003</v>
      </c>
      <c r="U62" s="44">
        <v>1</v>
      </c>
    </row>
    <row r="63" spans="1:21" s="45" customFormat="1" ht="12.75">
      <c r="A63" s="23">
        <v>4</v>
      </c>
      <c r="B63" s="24" t="s">
        <v>52</v>
      </c>
      <c r="C63" s="24" t="s">
        <v>52</v>
      </c>
      <c r="D63" s="24" t="s">
        <v>53</v>
      </c>
      <c r="E63" s="44">
        <v>0.6912</v>
      </c>
      <c r="F63" s="44">
        <v>0.0215</v>
      </c>
      <c r="G63" s="44"/>
      <c r="H63" s="44">
        <v>0.0009</v>
      </c>
      <c r="I63" s="44">
        <v>0.0045</v>
      </c>
      <c r="J63" s="44">
        <v>0</v>
      </c>
      <c r="K63" s="44">
        <v>0.7181</v>
      </c>
      <c r="L63" s="44">
        <v>0.04</v>
      </c>
      <c r="M63" s="44">
        <v>0.0104</v>
      </c>
      <c r="N63" s="44">
        <v>0.0046</v>
      </c>
      <c r="O63" s="44">
        <v>0.002</v>
      </c>
      <c r="P63" s="44">
        <v>0.0006</v>
      </c>
      <c r="Q63" s="44">
        <v>0.1938</v>
      </c>
      <c r="R63" s="44">
        <v>0.0023</v>
      </c>
      <c r="S63" s="44">
        <v>0.02819999999999999</v>
      </c>
      <c r="T63" s="44">
        <v>0.28190000000000004</v>
      </c>
      <c r="U63" s="44">
        <v>1</v>
      </c>
    </row>
    <row r="64" spans="1:21" s="45" customFormat="1" ht="12.75">
      <c r="A64" s="22">
        <v>5</v>
      </c>
      <c r="B64" s="19" t="s">
        <v>54</v>
      </c>
      <c r="C64" s="19" t="s">
        <v>54</v>
      </c>
      <c r="D64" s="19" t="s">
        <v>55</v>
      </c>
      <c r="E64" s="44">
        <v>0.6941</v>
      </c>
      <c r="F64" s="44">
        <v>0.0175</v>
      </c>
      <c r="G64" s="44"/>
      <c r="H64" s="44">
        <v>0.0008</v>
      </c>
      <c r="I64" s="44">
        <v>0.0046</v>
      </c>
      <c r="J64" s="44">
        <v>0</v>
      </c>
      <c r="K64" s="44">
        <v>0.7170000000000001</v>
      </c>
      <c r="L64" s="44">
        <v>0.0402</v>
      </c>
      <c r="M64" s="44">
        <v>0.0104</v>
      </c>
      <c r="N64" s="44">
        <v>0.0047</v>
      </c>
      <c r="O64" s="44">
        <v>0.002</v>
      </c>
      <c r="P64" s="44">
        <v>0.0006</v>
      </c>
      <c r="Q64" s="44">
        <v>0.1946</v>
      </c>
      <c r="R64" s="44">
        <v>0.0023</v>
      </c>
      <c r="S64" s="44">
        <v>0.028199999999999788</v>
      </c>
      <c r="T64" s="44">
        <v>0.2829999999999998</v>
      </c>
      <c r="U64" s="44">
        <v>1</v>
      </c>
    </row>
    <row r="65" spans="1:21" s="45" customFormat="1" ht="12.75">
      <c r="A65" s="22">
        <v>6</v>
      </c>
      <c r="B65" s="19" t="s">
        <v>12</v>
      </c>
      <c r="C65" s="25" t="s">
        <v>12</v>
      </c>
      <c r="D65" s="19" t="s">
        <v>12</v>
      </c>
      <c r="E65" s="44">
        <v>0.6004</v>
      </c>
      <c r="F65" s="44">
        <v>0.1499</v>
      </c>
      <c r="G65" s="44"/>
      <c r="H65" s="44">
        <v>0.0009</v>
      </c>
      <c r="I65" s="44">
        <v>0.0039</v>
      </c>
      <c r="J65" s="44">
        <v>0</v>
      </c>
      <c r="K65" s="44">
        <v>0.7551000000000001</v>
      </c>
      <c r="L65" s="44">
        <v>0.0347</v>
      </c>
      <c r="M65" s="44">
        <v>0.009</v>
      </c>
      <c r="N65" s="44">
        <v>0.004</v>
      </c>
      <c r="O65" s="44">
        <v>0.0018</v>
      </c>
      <c r="P65" s="44">
        <v>0.0005</v>
      </c>
      <c r="Q65" s="44">
        <v>0.1684</v>
      </c>
      <c r="R65" s="44">
        <v>0.002</v>
      </c>
      <c r="S65" s="44">
        <v>0.02449999999999988</v>
      </c>
      <c r="T65" s="44">
        <v>0.2448999999999999</v>
      </c>
      <c r="U65" s="44">
        <v>1</v>
      </c>
    </row>
    <row r="66" spans="1:21" s="45" customFormat="1" ht="12.75">
      <c r="A66" s="26">
        <v>7</v>
      </c>
      <c r="B66" s="21" t="s">
        <v>56</v>
      </c>
      <c r="C66" s="21" t="s">
        <v>57</v>
      </c>
      <c r="D66" s="21" t="s">
        <v>57</v>
      </c>
      <c r="E66" s="44">
        <v>0.6184</v>
      </c>
      <c r="F66" s="44">
        <v>0.1246</v>
      </c>
      <c r="G66" s="44"/>
      <c r="H66" s="44">
        <v>0.0007</v>
      </c>
      <c r="I66" s="44">
        <v>0.0041</v>
      </c>
      <c r="J66" s="44">
        <v>0</v>
      </c>
      <c r="K66" s="44">
        <v>0.7478</v>
      </c>
      <c r="L66" s="44">
        <v>0.0358</v>
      </c>
      <c r="M66" s="44">
        <v>0.0093</v>
      </c>
      <c r="N66" s="44">
        <v>0.0041</v>
      </c>
      <c r="O66" s="44">
        <v>0.0018</v>
      </c>
      <c r="P66" s="44">
        <v>0.0005</v>
      </c>
      <c r="Q66" s="44">
        <v>0.1734</v>
      </c>
      <c r="R66" s="44">
        <v>0.0021</v>
      </c>
      <c r="S66" s="44">
        <v>0.0252</v>
      </c>
      <c r="T66" s="44">
        <v>0.2522</v>
      </c>
      <c r="U66" s="44">
        <v>1</v>
      </c>
    </row>
    <row r="67" spans="1:21" s="45" customFormat="1" ht="25.5">
      <c r="A67" s="27">
        <v>8</v>
      </c>
      <c r="B67" s="24" t="s">
        <v>58</v>
      </c>
      <c r="C67" s="24" t="s">
        <v>58</v>
      </c>
      <c r="D67" s="24" t="s">
        <v>59</v>
      </c>
      <c r="E67" s="44">
        <v>0.6898</v>
      </c>
      <c r="F67" s="44">
        <v>0.0234</v>
      </c>
      <c r="G67" s="44"/>
      <c r="H67" s="44">
        <v>0.001</v>
      </c>
      <c r="I67" s="44">
        <v>0.0045</v>
      </c>
      <c r="J67" s="44">
        <v>0</v>
      </c>
      <c r="K67" s="44">
        <v>0.7186999999999999</v>
      </c>
      <c r="L67" s="44">
        <v>0.0399</v>
      </c>
      <c r="M67" s="44">
        <v>0.0104</v>
      </c>
      <c r="N67" s="44">
        <v>0.0046</v>
      </c>
      <c r="O67" s="44">
        <v>0.002</v>
      </c>
      <c r="P67" s="44">
        <v>0.0006</v>
      </c>
      <c r="Q67" s="44">
        <v>0.1934</v>
      </c>
      <c r="R67" s="44">
        <v>0.0023</v>
      </c>
      <c r="S67" s="44">
        <v>0.0281</v>
      </c>
      <c r="T67" s="44">
        <v>0.28130000000000005</v>
      </c>
      <c r="U67" s="44">
        <v>1</v>
      </c>
    </row>
    <row r="68" spans="1:21" s="45" customFormat="1" ht="12.75">
      <c r="A68" s="28">
        <v>9</v>
      </c>
      <c r="B68" s="19" t="s">
        <v>13</v>
      </c>
      <c r="C68" s="19" t="s">
        <v>14</v>
      </c>
      <c r="D68" s="19" t="s">
        <v>15</v>
      </c>
      <c r="E68" s="44">
        <v>0.6951</v>
      </c>
      <c r="F68" s="44">
        <v>0.0161</v>
      </c>
      <c r="G68" s="44"/>
      <c r="H68" s="44">
        <v>0.0007</v>
      </c>
      <c r="I68" s="44">
        <v>0.0046</v>
      </c>
      <c r="J68" s="44">
        <v>0</v>
      </c>
      <c r="K68" s="44">
        <v>0.7165000000000001</v>
      </c>
      <c r="L68" s="44">
        <v>0.0402</v>
      </c>
      <c r="M68" s="44">
        <v>0.0104</v>
      </c>
      <c r="N68" s="44">
        <v>0.0047</v>
      </c>
      <c r="O68" s="44">
        <v>0.002</v>
      </c>
      <c r="P68" s="44">
        <v>0.0006</v>
      </c>
      <c r="Q68" s="44">
        <v>0.1949</v>
      </c>
      <c r="R68" s="44">
        <v>0.0023</v>
      </c>
      <c r="S68" s="44">
        <v>0.028399999999999766</v>
      </c>
      <c r="T68" s="44">
        <v>0.2834999999999998</v>
      </c>
      <c r="U68" s="44">
        <v>1</v>
      </c>
    </row>
    <row r="69" spans="1:21" s="45" customFormat="1" ht="12.75">
      <c r="A69" s="28">
        <v>10</v>
      </c>
      <c r="B69" s="29" t="s">
        <v>16</v>
      </c>
      <c r="C69" s="19" t="s">
        <v>17</v>
      </c>
      <c r="D69" s="19" t="s">
        <v>60</v>
      </c>
      <c r="E69" s="44">
        <v>0.6835</v>
      </c>
      <c r="F69" s="44">
        <v>0.0273</v>
      </c>
      <c r="G69" s="44"/>
      <c r="H69" s="44">
        <v>0.001</v>
      </c>
      <c r="I69" s="44">
        <v>0.0048</v>
      </c>
      <c r="J69" s="44">
        <v>0</v>
      </c>
      <c r="K69" s="44">
        <v>0.7166</v>
      </c>
      <c r="L69" s="44">
        <v>0.0421</v>
      </c>
      <c r="M69" s="44">
        <v>0.0109</v>
      </c>
      <c r="N69" s="44">
        <v>0.0049</v>
      </c>
      <c r="O69" s="44">
        <v>0.0021</v>
      </c>
      <c r="P69" s="44">
        <v>0.0006</v>
      </c>
      <c r="Q69" s="44">
        <v>0.1908</v>
      </c>
      <c r="R69" s="44">
        <v>0.0024</v>
      </c>
      <c r="S69" s="44">
        <v>0.0296</v>
      </c>
      <c r="T69" s="44">
        <v>0.28340000000000004</v>
      </c>
      <c r="U69" s="44">
        <v>1</v>
      </c>
    </row>
    <row r="70" spans="1:21" s="45" customFormat="1" ht="12.75">
      <c r="A70" s="63">
        <v>11</v>
      </c>
      <c r="B70" s="70" t="s">
        <v>61</v>
      </c>
      <c r="C70" s="24" t="s">
        <v>18</v>
      </c>
      <c r="D70" s="24" t="s">
        <v>19</v>
      </c>
      <c r="E70" s="44">
        <v>0.6881</v>
      </c>
      <c r="F70" s="44">
        <v>0.0257</v>
      </c>
      <c r="G70" s="44"/>
      <c r="H70" s="44">
        <v>0.0011</v>
      </c>
      <c r="I70" s="44">
        <v>0.0045</v>
      </c>
      <c r="J70" s="44">
        <v>0</v>
      </c>
      <c r="K70" s="44">
        <v>0.7193999999999999</v>
      </c>
      <c r="L70" s="44">
        <v>0.0398</v>
      </c>
      <c r="M70" s="44">
        <v>0.0103</v>
      </c>
      <c r="N70" s="44">
        <v>0.0046</v>
      </c>
      <c r="O70" s="44">
        <v>0.002</v>
      </c>
      <c r="P70" s="44">
        <v>0.0006</v>
      </c>
      <c r="Q70" s="44">
        <v>0.1929</v>
      </c>
      <c r="R70" s="44">
        <v>0.0023</v>
      </c>
      <c r="S70" s="44">
        <v>0.02809999999999999</v>
      </c>
      <c r="T70" s="44">
        <v>0.2806</v>
      </c>
      <c r="U70" s="44">
        <v>1</v>
      </c>
    </row>
    <row r="71" spans="1:21" s="45" customFormat="1" ht="12.75">
      <c r="A71" s="69"/>
      <c r="B71" s="71"/>
      <c r="C71" s="24" t="s">
        <v>62</v>
      </c>
      <c r="D71" s="24" t="s">
        <v>62</v>
      </c>
      <c r="E71" s="44">
        <v>0.6872</v>
      </c>
      <c r="F71" s="44">
        <v>0.0268</v>
      </c>
      <c r="G71" s="44"/>
      <c r="H71" s="44">
        <v>0.0012</v>
      </c>
      <c r="I71" s="44">
        <v>0.0045</v>
      </c>
      <c r="J71" s="44">
        <v>0</v>
      </c>
      <c r="K71" s="44">
        <v>0.7197</v>
      </c>
      <c r="L71" s="44">
        <v>0.0398</v>
      </c>
      <c r="M71" s="44">
        <v>0.0103</v>
      </c>
      <c r="N71" s="44">
        <v>0.0046</v>
      </c>
      <c r="O71" s="44">
        <v>0.002</v>
      </c>
      <c r="P71" s="44">
        <v>0.0005</v>
      </c>
      <c r="Q71" s="44">
        <v>0.1927</v>
      </c>
      <c r="R71" s="44">
        <v>0.0023</v>
      </c>
      <c r="S71" s="44">
        <v>0.02809999999999999</v>
      </c>
      <c r="T71" s="44">
        <v>0.28030000000000005</v>
      </c>
      <c r="U71" s="44">
        <v>1</v>
      </c>
    </row>
    <row r="72" spans="1:21" s="45" customFormat="1" ht="12.75">
      <c r="A72" s="30">
        <v>12</v>
      </c>
      <c r="B72" s="19" t="s">
        <v>20</v>
      </c>
      <c r="C72" s="19" t="s">
        <v>20</v>
      </c>
      <c r="D72" s="19" t="s">
        <v>21</v>
      </c>
      <c r="E72" s="44">
        <v>0.6904</v>
      </c>
      <c r="F72" s="44">
        <v>0.0226</v>
      </c>
      <c r="G72" s="44"/>
      <c r="H72" s="44">
        <v>0.001</v>
      </c>
      <c r="I72" s="44">
        <v>0.0045</v>
      </c>
      <c r="J72" s="44">
        <v>0</v>
      </c>
      <c r="K72" s="44">
        <v>0.7184999999999999</v>
      </c>
      <c r="L72" s="44">
        <v>0.04</v>
      </c>
      <c r="M72" s="44">
        <v>0.0104</v>
      </c>
      <c r="N72" s="44">
        <v>0.0046</v>
      </c>
      <c r="O72" s="44">
        <v>0.002</v>
      </c>
      <c r="P72" s="44">
        <v>0.0006</v>
      </c>
      <c r="Q72" s="44">
        <v>0.1936</v>
      </c>
      <c r="R72" s="44">
        <v>0.0023</v>
      </c>
      <c r="S72" s="44">
        <v>0.02800000000000001</v>
      </c>
      <c r="T72" s="44">
        <v>0.28150000000000003</v>
      </c>
      <c r="U72" s="44">
        <v>1</v>
      </c>
    </row>
    <row r="73" spans="1:21" s="45" customFormat="1" ht="12.75">
      <c r="A73" s="63">
        <v>13</v>
      </c>
      <c r="B73" s="61" t="s">
        <v>22</v>
      </c>
      <c r="C73" s="19" t="s">
        <v>22</v>
      </c>
      <c r="D73" s="19" t="s">
        <v>23</v>
      </c>
      <c r="E73" s="44">
        <v>0.6823</v>
      </c>
      <c r="F73" s="44">
        <v>0.029</v>
      </c>
      <c r="G73" s="44"/>
      <c r="H73" s="44">
        <v>0.0011</v>
      </c>
      <c r="I73" s="44">
        <v>0.0048</v>
      </c>
      <c r="J73" s="44">
        <v>0</v>
      </c>
      <c r="K73" s="44">
        <v>0.7172000000000001</v>
      </c>
      <c r="L73" s="44">
        <v>0.0419</v>
      </c>
      <c r="M73" s="44">
        <v>0.0109</v>
      </c>
      <c r="N73" s="44">
        <v>0.0048</v>
      </c>
      <c r="O73" s="44">
        <v>0.0021</v>
      </c>
      <c r="P73" s="44">
        <v>0.0006</v>
      </c>
      <c r="Q73" s="44">
        <v>0.1905</v>
      </c>
      <c r="R73" s="44">
        <v>0.0024</v>
      </c>
      <c r="S73" s="44">
        <v>0.029599999999999876</v>
      </c>
      <c r="T73" s="44">
        <v>0.28279999999999994</v>
      </c>
      <c r="U73" s="44">
        <v>1</v>
      </c>
    </row>
    <row r="74" spans="1:21" s="45" customFormat="1" ht="25.5">
      <c r="A74" s="64"/>
      <c r="B74" s="62"/>
      <c r="C74" s="19" t="s">
        <v>90</v>
      </c>
      <c r="D74" s="19" t="s">
        <v>90</v>
      </c>
      <c r="E74" s="44">
        <v>0.7602</v>
      </c>
      <c r="F74" s="44">
        <v>0.0136</v>
      </c>
      <c r="G74" s="44"/>
      <c r="H74" s="44">
        <v>0.0062</v>
      </c>
      <c r="I74" s="44">
        <v>0.0033</v>
      </c>
      <c r="J74" s="44">
        <v>0</v>
      </c>
      <c r="K74" s="44">
        <v>0.7832999999999999</v>
      </c>
      <c r="L74" s="44">
        <v>0.0294</v>
      </c>
      <c r="M74" s="44">
        <v>0.0076</v>
      </c>
      <c r="N74" s="44">
        <v>0.0034</v>
      </c>
      <c r="O74" s="44">
        <v>0.0015</v>
      </c>
      <c r="P74" s="44">
        <v>0.0004</v>
      </c>
      <c r="Q74" s="44">
        <v>0.152</v>
      </c>
      <c r="R74" s="44">
        <v>0.0017</v>
      </c>
      <c r="S74" s="44">
        <v>0.0207</v>
      </c>
      <c r="T74" s="44">
        <v>0.2167</v>
      </c>
      <c r="U74" s="44">
        <v>1</v>
      </c>
    </row>
    <row r="75" spans="1:21" s="45" customFormat="1" ht="12.75">
      <c r="A75" s="30">
        <v>14</v>
      </c>
      <c r="B75" s="19" t="s">
        <v>24</v>
      </c>
      <c r="C75" s="19" t="s">
        <v>24</v>
      </c>
      <c r="D75" s="19" t="s">
        <v>24</v>
      </c>
      <c r="E75" s="44">
        <v>0.692</v>
      </c>
      <c r="F75" s="44">
        <v>0.0204</v>
      </c>
      <c r="G75" s="44"/>
      <c r="H75" s="44">
        <v>0.0009</v>
      </c>
      <c r="I75" s="44">
        <v>0.0045</v>
      </c>
      <c r="J75" s="44">
        <v>0</v>
      </c>
      <c r="K75" s="44">
        <v>0.7177999999999999</v>
      </c>
      <c r="L75" s="44">
        <v>0.04</v>
      </c>
      <c r="M75" s="44">
        <v>0.0104</v>
      </c>
      <c r="N75" s="44">
        <v>0.0046</v>
      </c>
      <c r="O75" s="44">
        <v>0.002</v>
      </c>
      <c r="P75" s="44">
        <v>0.0006</v>
      </c>
      <c r="Q75" s="44">
        <v>0.194</v>
      </c>
      <c r="R75" s="44">
        <v>0.0023</v>
      </c>
      <c r="S75" s="44">
        <v>0.0283000000000001</v>
      </c>
      <c r="T75" s="44">
        <v>0.2822000000000001</v>
      </c>
      <c r="U75" s="44">
        <v>1</v>
      </c>
    </row>
    <row r="76" spans="1:21" s="45" customFormat="1" ht="25.5">
      <c r="A76" s="30">
        <v>15</v>
      </c>
      <c r="B76" s="21" t="s">
        <v>63</v>
      </c>
      <c r="C76" s="21" t="s">
        <v>63</v>
      </c>
      <c r="D76" s="21" t="s">
        <v>63</v>
      </c>
      <c r="E76" s="44">
        <v>0.6845</v>
      </c>
      <c r="F76" s="44">
        <v>0.0305</v>
      </c>
      <c r="G76" s="44"/>
      <c r="H76" s="44">
        <v>0.0013</v>
      </c>
      <c r="I76" s="44">
        <v>0.0045</v>
      </c>
      <c r="J76" s="44">
        <v>0</v>
      </c>
      <c r="K76" s="44">
        <v>0.7207999999999999</v>
      </c>
      <c r="L76" s="44">
        <v>0.0396</v>
      </c>
      <c r="M76" s="44">
        <v>0.0103</v>
      </c>
      <c r="N76" s="44">
        <v>0.0046</v>
      </c>
      <c r="O76" s="44">
        <v>0.002</v>
      </c>
      <c r="P76" s="44">
        <v>0.0005</v>
      </c>
      <c r="Q76" s="44">
        <v>0.1919</v>
      </c>
      <c r="R76" s="44">
        <v>0.0023</v>
      </c>
      <c r="S76" s="44">
        <v>0.028000000000000212</v>
      </c>
      <c r="T76" s="44">
        <v>0.27920000000000017</v>
      </c>
      <c r="U76" s="44">
        <v>1</v>
      </c>
    </row>
    <row r="77" spans="1:21" s="45" customFormat="1" ht="12.75">
      <c r="A77" s="30">
        <v>16</v>
      </c>
      <c r="B77" s="19" t="s">
        <v>25</v>
      </c>
      <c r="C77" s="19" t="s">
        <v>25</v>
      </c>
      <c r="D77" s="19" t="s">
        <v>26</v>
      </c>
      <c r="E77" s="44">
        <v>0.684</v>
      </c>
      <c r="F77" s="44">
        <v>0.0269</v>
      </c>
      <c r="G77" s="44"/>
      <c r="H77" s="44">
        <v>0.001</v>
      </c>
      <c r="I77" s="44">
        <v>0.0048</v>
      </c>
      <c r="J77" s="44">
        <v>0</v>
      </c>
      <c r="K77" s="44">
        <v>0.7167000000000001</v>
      </c>
      <c r="L77" s="44">
        <v>0.042</v>
      </c>
      <c r="M77" s="44">
        <v>0.0109</v>
      </c>
      <c r="N77" s="44">
        <v>0.0049</v>
      </c>
      <c r="O77" s="44">
        <v>0.0021</v>
      </c>
      <c r="P77" s="44">
        <v>0.0006</v>
      </c>
      <c r="Q77" s="44">
        <v>0.191</v>
      </c>
      <c r="R77" s="44">
        <v>0.0024</v>
      </c>
      <c r="S77" s="44">
        <v>0.029399999999999787</v>
      </c>
      <c r="T77" s="44">
        <v>0.2832999999999998</v>
      </c>
      <c r="U77" s="44">
        <v>1</v>
      </c>
    </row>
    <row r="78" spans="1:21" s="45" customFormat="1" ht="12.75">
      <c r="A78" s="63">
        <v>17</v>
      </c>
      <c r="B78" s="61" t="s">
        <v>64</v>
      </c>
      <c r="C78" s="19" t="s">
        <v>64</v>
      </c>
      <c r="D78" s="19" t="s">
        <v>92</v>
      </c>
      <c r="E78" s="44">
        <v>0.6884</v>
      </c>
      <c r="F78" s="44">
        <v>0.0253</v>
      </c>
      <c r="G78" s="44"/>
      <c r="H78" s="44">
        <v>0.0011</v>
      </c>
      <c r="I78" s="44">
        <v>0.0045</v>
      </c>
      <c r="J78" s="44">
        <v>0</v>
      </c>
      <c r="K78" s="44">
        <v>0.7192999999999999</v>
      </c>
      <c r="L78" s="44">
        <v>0.0398</v>
      </c>
      <c r="M78" s="44">
        <v>0.0103</v>
      </c>
      <c r="N78" s="44">
        <v>0.0046</v>
      </c>
      <c r="O78" s="44">
        <v>0.002</v>
      </c>
      <c r="P78" s="44">
        <v>0.0006</v>
      </c>
      <c r="Q78" s="44">
        <v>0.193</v>
      </c>
      <c r="R78" s="44">
        <v>0.0023</v>
      </c>
      <c r="S78" s="44">
        <v>0.02809999999999999</v>
      </c>
      <c r="T78" s="44">
        <v>0.28070000000000006</v>
      </c>
      <c r="U78" s="44">
        <v>1</v>
      </c>
    </row>
    <row r="79" spans="1:21" s="45" customFormat="1" ht="12.75">
      <c r="A79" s="64"/>
      <c r="B79" s="62"/>
      <c r="C79" s="19" t="s">
        <v>103</v>
      </c>
      <c r="D79" s="19" t="s">
        <v>103</v>
      </c>
      <c r="E79" s="44">
        <v>0.7091</v>
      </c>
      <c r="F79" s="44">
        <v>0.029</v>
      </c>
      <c r="G79" s="44"/>
      <c r="H79" s="44">
        <v>0.0013</v>
      </c>
      <c r="I79" s="44">
        <v>0.003</v>
      </c>
      <c r="J79" s="44">
        <v>0</v>
      </c>
      <c r="K79" s="44">
        <v>0.7424</v>
      </c>
      <c r="L79" s="44">
        <v>0.0266</v>
      </c>
      <c r="M79" s="44">
        <v>0.0069</v>
      </c>
      <c r="N79" s="44">
        <v>0.0031</v>
      </c>
      <c r="O79" s="44">
        <v>0.0014</v>
      </c>
      <c r="P79" s="44">
        <v>0.0004</v>
      </c>
      <c r="Q79" s="44">
        <v>0.1989</v>
      </c>
      <c r="R79" s="44">
        <v>0.0016</v>
      </c>
      <c r="S79" s="44">
        <v>0.0187</v>
      </c>
      <c r="T79" s="44">
        <v>0.2576</v>
      </c>
      <c r="U79" s="44">
        <v>1</v>
      </c>
    </row>
    <row r="80" spans="1:21" s="45" customFormat="1" ht="12.75">
      <c r="A80" s="30">
        <v>18</v>
      </c>
      <c r="B80" s="24" t="s">
        <v>27</v>
      </c>
      <c r="C80" s="24" t="s">
        <v>27</v>
      </c>
      <c r="D80" s="24" t="s">
        <v>28</v>
      </c>
      <c r="E80" s="44">
        <v>0.6889</v>
      </c>
      <c r="F80" s="44">
        <v>0.0246</v>
      </c>
      <c r="G80" s="44"/>
      <c r="H80" s="44">
        <v>0.0011</v>
      </c>
      <c r="I80" s="44">
        <v>0.0045</v>
      </c>
      <c r="J80" s="44">
        <v>0</v>
      </c>
      <c r="K80" s="44">
        <v>0.7190999999999999</v>
      </c>
      <c r="L80" s="44">
        <v>0.0399</v>
      </c>
      <c r="M80" s="44">
        <v>0.0103</v>
      </c>
      <c r="N80" s="44">
        <v>0.0046</v>
      </c>
      <c r="O80" s="44">
        <v>0.002</v>
      </c>
      <c r="P80" s="44">
        <v>0.0006</v>
      </c>
      <c r="Q80" s="44">
        <v>0.1932</v>
      </c>
      <c r="R80" s="44">
        <v>0.0023</v>
      </c>
      <c r="S80" s="44">
        <v>0.028000000000000233</v>
      </c>
      <c r="T80" s="44">
        <v>0.28090000000000026</v>
      </c>
      <c r="U80" s="44">
        <v>1</v>
      </c>
    </row>
    <row r="81" spans="1:21" s="45" customFormat="1" ht="12.75">
      <c r="A81" s="30">
        <v>19</v>
      </c>
      <c r="B81" s="24" t="s">
        <v>65</v>
      </c>
      <c r="C81" s="24" t="s">
        <v>65</v>
      </c>
      <c r="D81" s="24" t="s">
        <v>66</v>
      </c>
      <c r="E81" s="44">
        <v>0.6826</v>
      </c>
      <c r="F81" s="44">
        <v>0.0277</v>
      </c>
      <c r="G81" s="44"/>
      <c r="H81" s="44">
        <v>0.001</v>
      </c>
      <c r="I81" s="44">
        <v>0.0048</v>
      </c>
      <c r="J81" s="44">
        <v>0</v>
      </c>
      <c r="K81" s="44">
        <v>0.7161</v>
      </c>
      <c r="L81" s="44">
        <v>0.0424</v>
      </c>
      <c r="M81" s="44">
        <v>0.011</v>
      </c>
      <c r="N81" s="44">
        <v>0.0049</v>
      </c>
      <c r="O81" s="44">
        <v>0.0022</v>
      </c>
      <c r="P81" s="44">
        <v>0.0006</v>
      </c>
      <c r="Q81" s="44">
        <v>0.1905</v>
      </c>
      <c r="R81" s="44">
        <v>0.0025</v>
      </c>
      <c r="S81" s="44">
        <v>0.0298</v>
      </c>
      <c r="T81" s="44">
        <v>0.2839</v>
      </c>
      <c r="U81" s="44">
        <v>1</v>
      </c>
    </row>
    <row r="82" spans="1:21" s="45" customFormat="1" ht="66.75" customHeight="1">
      <c r="A82" s="63">
        <v>20</v>
      </c>
      <c r="B82" s="77" t="s">
        <v>98</v>
      </c>
      <c r="C82" s="61" t="s">
        <v>29</v>
      </c>
      <c r="D82" s="19" t="s">
        <v>29</v>
      </c>
      <c r="E82" s="44">
        <v>0.6669</v>
      </c>
      <c r="F82" s="44">
        <v>0.0507</v>
      </c>
      <c r="G82" s="44"/>
      <c r="H82" s="44">
        <v>0.0013</v>
      </c>
      <c r="I82" s="44">
        <v>0.0046</v>
      </c>
      <c r="J82" s="44">
        <v>0</v>
      </c>
      <c r="K82" s="44">
        <v>0.7235</v>
      </c>
      <c r="L82" s="44">
        <v>0.0409</v>
      </c>
      <c r="M82" s="44">
        <v>0.0106</v>
      </c>
      <c r="N82" s="44">
        <v>0.0047</v>
      </c>
      <c r="O82" s="44">
        <v>0.0021</v>
      </c>
      <c r="P82" s="44">
        <v>0.0006</v>
      </c>
      <c r="Q82" s="44">
        <v>0.1863</v>
      </c>
      <c r="R82" s="44">
        <v>0.0024</v>
      </c>
      <c r="S82" s="44">
        <v>0.028899999999999988</v>
      </c>
      <c r="T82" s="44">
        <v>0.2765</v>
      </c>
      <c r="U82" s="44">
        <v>1</v>
      </c>
    </row>
    <row r="83" spans="1:21" s="45" customFormat="1" ht="66.75" customHeight="1">
      <c r="A83" s="64"/>
      <c r="B83" s="78"/>
      <c r="C83" s="62"/>
      <c r="D83" s="50" t="s">
        <v>104</v>
      </c>
      <c r="E83" s="44">
        <v>0.3698</v>
      </c>
      <c r="F83" s="44">
        <v>0.1736</v>
      </c>
      <c r="G83" s="44"/>
      <c r="H83" s="44">
        <v>0.0008</v>
      </c>
      <c r="I83" s="44">
        <v>0.006</v>
      </c>
      <c r="J83" s="44">
        <v>0</v>
      </c>
      <c r="K83" s="44">
        <v>0.5502</v>
      </c>
      <c r="L83" s="44">
        <v>0.0525</v>
      </c>
      <c r="M83" s="44">
        <v>0.0136</v>
      </c>
      <c r="N83" s="44">
        <v>0.0061</v>
      </c>
      <c r="O83" s="44">
        <v>0.0027</v>
      </c>
      <c r="P83" s="44">
        <v>0.0007</v>
      </c>
      <c r="Q83" s="44">
        <v>0.3342</v>
      </c>
      <c r="R83" s="44">
        <v>0.003</v>
      </c>
      <c r="S83" s="44">
        <v>0.037</v>
      </c>
      <c r="T83" s="44">
        <v>0.4498</v>
      </c>
      <c r="U83" s="44">
        <v>1</v>
      </c>
    </row>
    <row r="84" spans="1:21" s="45" customFormat="1" ht="12.75">
      <c r="A84" s="30">
        <f>A82+1</f>
        <v>21</v>
      </c>
      <c r="B84" s="24" t="s">
        <v>30</v>
      </c>
      <c r="C84" s="24" t="s">
        <v>31</v>
      </c>
      <c r="D84" s="24" t="s">
        <v>32</v>
      </c>
      <c r="E84" s="44">
        <v>0.6873</v>
      </c>
      <c r="F84" s="44">
        <v>0.0267</v>
      </c>
      <c r="G84" s="44"/>
      <c r="H84" s="44">
        <v>0.0012</v>
      </c>
      <c r="I84" s="44">
        <v>0.0045</v>
      </c>
      <c r="J84" s="44">
        <v>0</v>
      </c>
      <c r="K84" s="44">
        <v>0.7196999999999999</v>
      </c>
      <c r="L84" s="44">
        <v>0.0398</v>
      </c>
      <c r="M84" s="44">
        <v>0.0103</v>
      </c>
      <c r="N84" s="44">
        <v>0.0046</v>
      </c>
      <c r="O84" s="44">
        <v>0.002</v>
      </c>
      <c r="P84" s="44">
        <v>0.0006</v>
      </c>
      <c r="Q84" s="44">
        <v>0.1927</v>
      </c>
      <c r="R84" s="44">
        <v>0.0023</v>
      </c>
      <c r="S84" s="44">
        <v>0.028</v>
      </c>
      <c r="T84" s="44">
        <v>0.28030000000000005</v>
      </c>
      <c r="U84" s="44">
        <v>1</v>
      </c>
    </row>
    <row r="85" spans="1:21" s="45" customFormat="1" ht="51">
      <c r="A85" s="30">
        <v>22</v>
      </c>
      <c r="B85" s="19" t="s">
        <v>33</v>
      </c>
      <c r="C85" s="19" t="s">
        <v>41</v>
      </c>
      <c r="D85" s="19" t="s">
        <v>41</v>
      </c>
      <c r="E85" s="44">
        <v>0.6877</v>
      </c>
      <c r="F85" s="44">
        <v>0.0262</v>
      </c>
      <c r="G85" s="44"/>
      <c r="H85" s="44">
        <v>0.0011</v>
      </c>
      <c r="I85" s="44">
        <v>0.0045</v>
      </c>
      <c r="J85" s="44">
        <v>0</v>
      </c>
      <c r="K85" s="44">
        <v>0.7194999999999999</v>
      </c>
      <c r="L85" s="44">
        <v>0.0398</v>
      </c>
      <c r="M85" s="44">
        <v>0.0103</v>
      </c>
      <c r="N85" s="44">
        <v>0.0046</v>
      </c>
      <c r="O85" s="44">
        <v>0.002</v>
      </c>
      <c r="P85" s="44">
        <v>0.0006</v>
      </c>
      <c r="Q85" s="44">
        <v>0.1928</v>
      </c>
      <c r="R85" s="44">
        <v>0.0023</v>
      </c>
      <c r="S85" s="44">
        <v>0.02809999999999999</v>
      </c>
      <c r="T85" s="44">
        <v>0.2805</v>
      </c>
      <c r="U85" s="44">
        <v>1</v>
      </c>
    </row>
    <row r="86" spans="1:21" s="45" customFormat="1" ht="12.75">
      <c r="A86" s="30">
        <v>23</v>
      </c>
      <c r="B86" s="19" t="s">
        <v>34</v>
      </c>
      <c r="C86" s="19" t="s">
        <v>34</v>
      </c>
      <c r="D86" s="19" t="s">
        <v>35</v>
      </c>
      <c r="E86" s="44">
        <v>0.685</v>
      </c>
      <c r="F86" s="44">
        <v>0.0299</v>
      </c>
      <c r="G86" s="44"/>
      <c r="H86" s="44">
        <v>0.0013</v>
      </c>
      <c r="I86" s="44">
        <v>0.0045</v>
      </c>
      <c r="J86" s="44">
        <v>0</v>
      </c>
      <c r="K86" s="44">
        <v>0.7207</v>
      </c>
      <c r="L86" s="44">
        <v>0.0396</v>
      </c>
      <c r="M86" s="44">
        <v>0.0103</v>
      </c>
      <c r="N86" s="44">
        <v>0.0046</v>
      </c>
      <c r="O86" s="44">
        <v>0.002</v>
      </c>
      <c r="P86" s="44">
        <v>0.0006</v>
      </c>
      <c r="Q86" s="44">
        <v>0.1921</v>
      </c>
      <c r="R86" s="44">
        <v>0.0023</v>
      </c>
      <c r="S86" s="44">
        <v>0.027800000000000012</v>
      </c>
      <c r="T86" s="44">
        <v>0.2793</v>
      </c>
      <c r="U86" s="44">
        <v>1</v>
      </c>
    </row>
    <row r="87" spans="1:21" s="45" customFormat="1" ht="12.75">
      <c r="A87" s="63">
        <v>24</v>
      </c>
      <c r="B87" s="61" t="s">
        <v>36</v>
      </c>
      <c r="C87" s="19" t="s">
        <v>36</v>
      </c>
      <c r="D87" s="19" t="s">
        <v>37</v>
      </c>
      <c r="E87" s="44">
        <v>0.6685</v>
      </c>
      <c r="F87" s="44">
        <v>0.0432</v>
      </c>
      <c r="G87" s="44"/>
      <c r="H87" s="44">
        <v>0.0016</v>
      </c>
      <c r="I87" s="44">
        <v>0.0049</v>
      </c>
      <c r="J87" s="44">
        <v>0</v>
      </c>
      <c r="K87" s="44">
        <v>0.7182000000000001</v>
      </c>
      <c r="L87" s="44">
        <v>0.0435</v>
      </c>
      <c r="M87" s="44">
        <v>0.0113</v>
      </c>
      <c r="N87" s="44">
        <v>0.005</v>
      </c>
      <c r="O87" s="44">
        <v>0.0022</v>
      </c>
      <c r="P87" s="44">
        <v>0.0006</v>
      </c>
      <c r="Q87" s="44">
        <v>0.186</v>
      </c>
      <c r="R87" s="44">
        <v>0.0025</v>
      </c>
      <c r="S87" s="44">
        <v>0.030699999999999988</v>
      </c>
      <c r="T87" s="44">
        <v>0.2818</v>
      </c>
      <c r="U87" s="44">
        <v>1</v>
      </c>
    </row>
    <row r="88" spans="1:21" s="45" customFormat="1" ht="12.75">
      <c r="A88" s="64"/>
      <c r="B88" s="62"/>
      <c r="C88" s="19" t="s">
        <v>91</v>
      </c>
      <c r="D88" s="19" t="s">
        <v>91</v>
      </c>
      <c r="E88" s="44">
        <v>0.7602</v>
      </c>
      <c r="F88" s="44">
        <v>0.0077</v>
      </c>
      <c r="G88" s="44"/>
      <c r="H88" s="44">
        <v>0.0035</v>
      </c>
      <c r="I88" s="44">
        <v>0.0038</v>
      </c>
      <c r="J88" s="44">
        <v>0</v>
      </c>
      <c r="K88" s="44">
        <v>0.7752</v>
      </c>
      <c r="L88" s="44">
        <v>0.0331</v>
      </c>
      <c r="M88" s="44">
        <v>0.0086</v>
      </c>
      <c r="N88" s="44">
        <v>0.0038</v>
      </c>
      <c r="O88" s="44">
        <v>0.0017</v>
      </c>
      <c r="P88" s="44">
        <v>0.0005</v>
      </c>
      <c r="Q88" s="44">
        <v>0.152</v>
      </c>
      <c r="R88" s="44">
        <v>0.0019</v>
      </c>
      <c r="S88" s="44">
        <v>0.023200000000000012</v>
      </c>
      <c r="T88" s="44">
        <v>0.2248</v>
      </c>
      <c r="U88" s="44">
        <v>1</v>
      </c>
    </row>
    <row r="89" spans="1:21" s="45" customFormat="1" ht="12.75">
      <c r="A89" s="30">
        <v>25</v>
      </c>
      <c r="B89" s="24" t="s">
        <v>67</v>
      </c>
      <c r="C89" s="24" t="s">
        <v>68</v>
      </c>
      <c r="D89" s="24" t="s">
        <v>69</v>
      </c>
      <c r="E89" s="44">
        <v>0.6824</v>
      </c>
      <c r="F89" s="44">
        <v>0.0334</v>
      </c>
      <c r="G89" s="44"/>
      <c r="H89" s="44">
        <v>0.0014</v>
      </c>
      <c r="I89" s="44">
        <v>0.0045</v>
      </c>
      <c r="J89" s="44">
        <v>0</v>
      </c>
      <c r="K89" s="44">
        <v>0.7216999999999999</v>
      </c>
      <c r="L89" s="44">
        <v>0.0395</v>
      </c>
      <c r="M89" s="44">
        <v>0.0102</v>
      </c>
      <c r="N89" s="44">
        <v>0.0046</v>
      </c>
      <c r="O89" s="44">
        <v>0.002</v>
      </c>
      <c r="P89" s="44">
        <v>0.0005</v>
      </c>
      <c r="Q89" s="44">
        <v>0.1914</v>
      </c>
      <c r="R89" s="44">
        <v>0.0023</v>
      </c>
      <c r="S89" s="44">
        <v>0.0278</v>
      </c>
      <c r="T89" s="44">
        <v>0.2783</v>
      </c>
      <c r="U89" s="44">
        <v>1</v>
      </c>
    </row>
    <row r="90" spans="1:21" s="45" customFormat="1" ht="38.25">
      <c r="A90" s="28">
        <v>26</v>
      </c>
      <c r="B90" s="31" t="s">
        <v>70</v>
      </c>
      <c r="C90" s="21" t="s">
        <v>38</v>
      </c>
      <c r="D90" s="21" t="s">
        <v>39</v>
      </c>
      <c r="E90" s="44">
        <v>0.6903</v>
      </c>
      <c r="F90" s="44">
        <v>0.0195</v>
      </c>
      <c r="G90" s="44"/>
      <c r="H90" s="44">
        <v>0.0007</v>
      </c>
      <c r="I90" s="44">
        <v>0.0047</v>
      </c>
      <c r="J90" s="44">
        <v>0</v>
      </c>
      <c r="K90" s="44">
        <v>0.7152000000000001</v>
      </c>
      <c r="L90" s="44">
        <v>0.0417</v>
      </c>
      <c r="M90" s="44">
        <v>0.0108</v>
      </c>
      <c r="N90" s="44">
        <v>0.0048</v>
      </c>
      <c r="O90" s="44">
        <v>0.0021</v>
      </c>
      <c r="P90" s="44">
        <v>0.0006</v>
      </c>
      <c r="Q90" s="44">
        <v>0.193</v>
      </c>
      <c r="R90" s="44">
        <v>0.0024</v>
      </c>
      <c r="S90" s="44">
        <v>0.02939999999999999</v>
      </c>
      <c r="T90" s="44">
        <v>0.2848</v>
      </c>
      <c r="U90" s="44">
        <v>1</v>
      </c>
    </row>
    <row r="91" spans="1:21" s="45" customFormat="1" ht="12.75">
      <c r="A91" s="30">
        <v>27</v>
      </c>
      <c r="B91" s="19" t="s">
        <v>71</v>
      </c>
      <c r="C91" s="19" t="s">
        <v>71</v>
      </c>
      <c r="D91" s="19" t="s">
        <v>71</v>
      </c>
      <c r="E91" s="44">
        <v>0.6938</v>
      </c>
      <c r="F91" s="44">
        <v>0.0179</v>
      </c>
      <c r="G91" s="44"/>
      <c r="H91" s="44">
        <v>0.0008</v>
      </c>
      <c r="I91" s="44">
        <v>0.0046</v>
      </c>
      <c r="J91" s="44">
        <v>0</v>
      </c>
      <c r="K91" s="44">
        <v>0.7171000000000001</v>
      </c>
      <c r="L91" s="44">
        <v>0.0402</v>
      </c>
      <c r="M91" s="44">
        <v>0.0104</v>
      </c>
      <c r="N91" s="44">
        <v>0.0046</v>
      </c>
      <c r="O91" s="44">
        <v>0.002</v>
      </c>
      <c r="P91" s="44">
        <v>0.0006</v>
      </c>
      <c r="Q91" s="44">
        <v>0.1946</v>
      </c>
      <c r="R91" s="44">
        <v>0.0023</v>
      </c>
      <c r="S91" s="44">
        <v>0.028199999999999788</v>
      </c>
      <c r="T91" s="44">
        <v>0.2828999999999998</v>
      </c>
      <c r="U91" s="44">
        <v>1</v>
      </c>
    </row>
    <row r="92" spans="1:21" s="45" customFormat="1" ht="12.75">
      <c r="A92" s="30">
        <v>28</v>
      </c>
      <c r="B92" s="21" t="s">
        <v>72</v>
      </c>
      <c r="C92" s="21" t="s">
        <v>73</v>
      </c>
      <c r="D92" s="21" t="s">
        <v>74</v>
      </c>
      <c r="E92" s="44">
        <v>0.6872</v>
      </c>
      <c r="F92" s="44">
        <v>0.0268</v>
      </c>
      <c r="G92" s="44"/>
      <c r="H92" s="44">
        <v>0.0012</v>
      </c>
      <c r="I92" s="44">
        <v>0.0045</v>
      </c>
      <c r="J92" s="44">
        <v>0</v>
      </c>
      <c r="K92" s="44">
        <v>0.7197</v>
      </c>
      <c r="L92" s="44">
        <v>0.0398</v>
      </c>
      <c r="M92" s="44">
        <v>0.0103</v>
      </c>
      <c r="N92" s="44">
        <v>0.0046</v>
      </c>
      <c r="O92" s="44">
        <v>0.002</v>
      </c>
      <c r="P92" s="44">
        <v>0.0005</v>
      </c>
      <c r="Q92" s="44">
        <v>0.1927</v>
      </c>
      <c r="R92" s="44">
        <v>0.0023</v>
      </c>
      <c r="S92" s="44">
        <v>0.02809999999999999</v>
      </c>
      <c r="T92" s="44">
        <v>0.28030000000000005</v>
      </c>
      <c r="U92" s="44">
        <v>1</v>
      </c>
    </row>
    <row r="93" spans="1:21" s="45" customFormat="1" ht="25.5">
      <c r="A93" s="30">
        <v>29</v>
      </c>
      <c r="B93" s="21" t="s">
        <v>42</v>
      </c>
      <c r="C93" s="19" t="s">
        <v>42</v>
      </c>
      <c r="D93" s="19" t="str">
        <f>C93</f>
        <v>Стоматология общей практики</v>
      </c>
      <c r="E93" s="44">
        <v>0.6558</v>
      </c>
      <c r="F93" s="44">
        <v>0.1056</v>
      </c>
      <c r="G93" s="44"/>
      <c r="H93" s="44">
        <v>0.0023</v>
      </c>
      <c r="I93" s="44">
        <v>0.0026</v>
      </c>
      <c r="J93" s="44">
        <v>0</v>
      </c>
      <c r="K93" s="44">
        <v>0.7663000000000001</v>
      </c>
      <c r="L93" s="44">
        <v>0.0226</v>
      </c>
      <c r="M93" s="44">
        <v>0.0059</v>
      </c>
      <c r="N93" s="44">
        <v>0.0026</v>
      </c>
      <c r="O93" s="44">
        <v>0.0012</v>
      </c>
      <c r="P93" s="44">
        <v>0.0003</v>
      </c>
      <c r="Q93" s="44">
        <v>0.184</v>
      </c>
      <c r="R93" s="44">
        <v>0.0013</v>
      </c>
      <c r="S93" s="44">
        <v>0.015800000000000022</v>
      </c>
      <c r="T93" s="44">
        <v>0.23370000000000002</v>
      </c>
      <c r="U93" s="44">
        <v>1</v>
      </c>
    </row>
    <row r="94" spans="1:21" s="45" customFormat="1" ht="12.75">
      <c r="A94" s="30">
        <v>30</v>
      </c>
      <c r="B94" s="19" t="s">
        <v>75</v>
      </c>
      <c r="C94" s="19" t="s">
        <v>43</v>
      </c>
      <c r="D94" s="19" t="str">
        <f>C94</f>
        <v>Стоматология З**</v>
      </c>
      <c r="E94" s="44">
        <v>0.6452</v>
      </c>
      <c r="F94" s="44">
        <v>0.1198</v>
      </c>
      <c r="G94" s="44"/>
      <c r="H94" s="44">
        <v>0.0026</v>
      </c>
      <c r="I94" s="44">
        <v>0.0025</v>
      </c>
      <c r="J94" s="44">
        <v>0</v>
      </c>
      <c r="K94" s="44">
        <v>0.7701</v>
      </c>
      <c r="L94" s="44">
        <v>0.0222</v>
      </c>
      <c r="M94" s="44">
        <v>0.0058</v>
      </c>
      <c r="N94" s="44">
        <v>0.0026</v>
      </c>
      <c r="O94" s="44">
        <v>0.0011</v>
      </c>
      <c r="P94" s="44">
        <v>0.0003</v>
      </c>
      <c r="Q94" s="44">
        <v>0.1809</v>
      </c>
      <c r="R94" s="44">
        <v>0.0013</v>
      </c>
      <c r="S94" s="44">
        <v>0.01569999999999999</v>
      </c>
      <c r="T94" s="44">
        <v>0.2299</v>
      </c>
      <c r="U94" s="44">
        <v>1</v>
      </c>
    </row>
    <row r="95" spans="1:21" s="45" customFormat="1" ht="12.75">
      <c r="A95" s="30">
        <v>31</v>
      </c>
      <c r="B95" s="19" t="s">
        <v>44</v>
      </c>
      <c r="C95" s="19" t="s">
        <v>44</v>
      </c>
      <c r="D95" s="19" t="str">
        <f>C95</f>
        <v>Стоматология детская</v>
      </c>
      <c r="E95" s="44">
        <v>0.6558</v>
      </c>
      <c r="F95" s="44">
        <v>0.1056</v>
      </c>
      <c r="G95" s="44"/>
      <c r="H95" s="44">
        <v>0.0023</v>
      </c>
      <c r="I95" s="44">
        <v>0.0026</v>
      </c>
      <c r="J95" s="44">
        <v>0</v>
      </c>
      <c r="K95" s="44">
        <v>0.7663000000000001</v>
      </c>
      <c r="L95" s="44">
        <v>0.0226</v>
      </c>
      <c r="M95" s="44">
        <v>0.0059</v>
      </c>
      <c r="N95" s="44">
        <v>0.0026</v>
      </c>
      <c r="O95" s="44">
        <v>0.0012</v>
      </c>
      <c r="P95" s="44">
        <v>0.0003</v>
      </c>
      <c r="Q95" s="44">
        <v>0.184</v>
      </c>
      <c r="R95" s="44">
        <v>0.0013</v>
      </c>
      <c r="S95" s="44">
        <v>0.015800000000000022</v>
      </c>
      <c r="T95" s="44">
        <v>0.23370000000000002</v>
      </c>
      <c r="U95" s="44">
        <v>1</v>
      </c>
    </row>
    <row r="96" spans="1:21" s="45" customFormat="1" ht="25.5">
      <c r="A96" s="30">
        <v>32</v>
      </c>
      <c r="B96" s="19" t="s">
        <v>45</v>
      </c>
      <c r="C96" s="19" t="s">
        <v>45</v>
      </c>
      <c r="D96" s="19" t="s">
        <v>45</v>
      </c>
      <c r="E96" s="44">
        <v>0.6558</v>
      </c>
      <c r="F96" s="44">
        <v>0.1056</v>
      </c>
      <c r="G96" s="44"/>
      <c r="H96" s="44">
        <v>0.0023</v>
      </c>
      <c r="I96" s="44">
        <v>0.0026</v>
      </c>
      <c r="J96" s="44">
        <v>0</v>
      </c>
      <c r="K96" s="44">
        <v>0.7663000000000001</v>
      </c>
      <c r="L96" s="44">
        <v>0.0226</v>
      </c>
      <c r="M96" s="44">
        <v>0.0059</v>
      </c>
      <c r="N96" s="44">
        <v>0.0026</v>
      </c>
      <c r="O96" s="44">
        <v>0.0012</v>
      </c>
      <c r="P96" s="44">
        <v>0.0003</v>
      </c>
      <c r="Q96" s="44">
        <v>0.184</v>
      </c>
      <c r="R96" s="44">
        <v>0.0013</v>
      </c>
      <c r="S96" s="44">
        <v>0.015800000000000022</v>
      </c>
      <c r="T96" s="44">
        <v>0.23370000000000002</v>
      </c>
      <c r="U96" s="44">
        <v>1</v>
      </c>
    </row>
    <row r="97" spans="1:21" s="45" customFormat="1" ht="25.5">
      <c r="A97" s="30">
        <v>33</v>
      </c>
      <c r="B97" s="19" t="s">
        <v>46</v>
      </c>
      <c r="C97" s="19" t="s">
        <v>46</v>
      </c>
      <c r="D97" s="19" t="str">
        <f>C97</f>
        <v>Стоматология хирургическая</v>
      </c>
      <c r="E97" s="44">
        <v>0.6558</v>
      </c>
      <c r="F97" s="44">
        <v>0.1056</v>
      </c>
      <c r="G97" s="44"/>
      <c r="H97" s="44">
        <v>0.0023</v>
      </c>
      <c r="I97" s="44">
        <v>0.0026</v>
      </c>
      <c r="J97" s="44">
        <v>0</v>
      </c>
      <c r="K97" s="44">
        <v>0.7663000000000001</v>
      </c>
      <c r="L97" s="44">
        <v>0.0226</v>
      </c>
      <c r="M97" s="44">
        <v>0.0059</v>
      </c>
      <c r="N97" s="44">
        <v>0.0026</v>
      </c>
      <c r="O97" s="44">
        <v>0.0012</v>
      </c>
      <c r="P97" s="44">
        <v>0.0003</v>
      </c>
      <c r="Q97" s="44">
        <v>0.184</v>
      </c>
      <c r="R97" s="44">
        <v>0.0013</v>
      </c>
      <c r="S97" s="44">
        <v>0.015800000000000022</v>
      </c>
      <c r="T97" s="44">
        <v>0.23370000000000002</v>
      </c>
      <c r="U97" s="44">
        <v>1</v>
      </c>
    </row>
    <row r="98" spans="1:21" s="45" customFormat="1" ht="12.75">
      <c r="A98" s="30">
        <v>34</v>
      </c>
      <c r="B98" s="19" t="s">
        <v>76</v>
      </c>
      <c r="C98" s="19" t="s">
        <v>76</v>
      </c>
      <c r="D98" s="19" t="str">
        <f>C98</f>
        <v>Ортодонтия</v>
      </c>
      <c r="E98" s="44">
        <v>0.6558</v>
      </c>
      <c r="F98" s="44">
        <v>0.1056</v>
      </c>
      <c r="G98" s="44"/>
      <c r="H98" s="44">
        <v>0.0023</v>
      </c>
      <c r="I98" s="44">
        <v>0.0026</v>
      </c>
      <c r="J98" s="44">
        <v>0</v>
      </c>
      <c r="K98" s="44">
        <v>0.7663000000000001</v>
      </c>
      <c r="L98" s="44">
        <v>0.0226</v>
      </c>
      <c r="M98" s="44">
        <v>0.0059</v>
      </c>
      <c r="N98" s="44">
        <v>0.0026</v>
      </c>
      <c r="O98" s="44">
        <v>0.0012</v>
      </c>
      <c r="P98" s="44">
        <v>0.0003</v>
      </c>
      <c r="Q98" s="44">
        <v>0.184</v>
      </c>
      <c r="R98" s="44">
        <v>0.0013</v>
      </c>
      <c r="S98" s="44">
        <v>0.015800000000000022</v>
      </c>
      <c r="T98" s="44">
        <v>0.23370000000000002</v>
      </c>
      <c r="U98" s="44">
        <v>1</v>
      </c>
    </row>
    <row r="99" spans="1:21" s="45" customFormat="1" ht="12.75">
      <c r="A99" s="18" t="s">
        <v>94</v>
      </c>
      <c r="B99" s="24" t="s">
        <v>93</v>
      </c>
      <c r="C99" s="24" t="s">
        <v>93</v>
      </c>
      <c r="D99" s="24" t="s">
        <v>93</v>
      </c>
      <c r="E99" s="44">
        <v>0.6374</v>
      </c>
      <c r="F99" s="44">
        <v>0.0202</v>
      </c>
      <c r="G99" s="44"/>
      <c r="H99" s="44">
        <v>0.0008</v>
      </c>
      <c r="I99" s="44">
        <v>0.0022</v>
      </c>
      <c r="J99" s="44">
        <v>0</v>
      </c>
      <c r="K99" s="44">
        <v>0.6606</v>
      </c>
      <c r="L99" s="44">
        <v>0.0194</v>
      </c>
      <c r="M99" s="44">
        <v>0.005</v>
      </c>
      <c r="N99" s="44">
        <v>0.0022</v>
      </c>
      <c r="O99" s="44">
        <v>0.001</v>
      </c>
      <c r="P99" s="44">
        <v>0.0003</v>
      </c>
      <c r="Q99" s="44">
        <v>0.2968</v>
      </c>
      <c r="R99" s="44">
        <v>0.0011</v>
      </c>
      <c r="S99" s="44">
        <v>0.0136</v>
      </c>
      <c r="T99" s="44">
        <v>0.3394</v>
      </c>
      <c r="U99" s="44">
        <v>1</v>
      </c>
    </row>
  </sheetData>
  <sheetProtection/>
  <mergeCells count="71">
    <mergeCell ref="A5:U5"/>
    <mergeCell ref="C35:C36"/>
    <mergeCell ref="B35:B36"/>
    <mergeCell ref="A35:A36"/>
    <mergeCell ref="C82:C83"/>
    <mergeCell ref="B82:B83"/>
    <mergeCell ref="A82:A83"/>
    <mergeCell ref="A87:A88"/>
    <mergeCell ref="B87:B88"/>
    <mergeCell ref="T57:T58"/>
    <mergeCell ref="U57:U58"/>
    <mergeCell ref="A70:A71"/>
    <mergeCell ref="B70:B71"/>
    <mergeCell ref="A73:A74"/>
    <mergeCell ref="B73:B74"/>
    <mergeCell ref="N57:N58"/>
    <mergeCell ref="O57:O58"/>
    <mergeCell ref="D57:D58"/>
    <mergeCell ref="Q57:Q58"/>
    <mergeCell ref="R57:R58"/>
    <mergeCell ref="S57:S58"/>
    <mergeCell ref="F57:H57"/>
    <mergeCell ref="I57:I58"/>
    <mergeCell ref="J57:J58"/>
    <mergeCell ref="K57:K58"/>
    <mergeCell ref="L57:L58"/>
    <mergeCell ref="M57:M58"/>
    <mergeCell ref="E57:E58"/>
    <mergeCell ref="P57:P58"/>
    <mergeCell ref="A56:P56"/>
    <mergeCell ref="A26:A27"/>
    <mergeCell ref="B26:B27"/>
    <mergeCell ref="A40:A41"/>
    <mergeCell ref="B40:B41"/>
    <mergeCell ref="A57:A58"/>
    <mergeCell ref="B57:B58"/>
    <mergeCell ref="C57:C58"/>
    <mergeCell ref="A23:A24"/>
    <mergeCell ref="B23:B24"/>
    <mergeCell ref="L10:L11"/>
    <mergeCell ref="M10:M11"/>
    <mergeCell ref="J10:J11"/>
    <mergeCell ref="K10:K11"/>
    <mergeCell ref="F10:H10"/>
    <mergeCell ref="S10:S11"/>
    <mergeCell ref="T10:T11"/>
    <mergeCell ref="A7:J7"/>
    <mergeCell ref="R7:U7"/>
    <mergeCell ref="O10:O11"/>
    <mergeCell ref="A9:N9"/>
    <mergeCell ref="U10:U11"/>
    <mergeCell ref="P10:P11"/>
    <mergeCell ref="Q10:Q11"/>
    <mergeCell ref="B78:B79"/>
    <mergeCell ref="A78:A79"/>
    <mergeCell ref="B31:B32"/>
    <mergeCell ref="A31:A32"/>
    <mergeCell ref="A4:U4"/>
    <mergeCell ref="A6:I6"/>
    <mergeCell ref="A10:A11"/>
    <mergeCell ref="B10:B11"/>
    <mergeCell ref="C10:C11"/>
    <mergeCell ref="D10:D11"/>
    <mergeCell ref="E10:E11"/>
    <mergeCell ref="I10:I11"/>
    <mergeCell ref="N10:N11"/>
    <mergeCell ref="R10:R11"/>
    <mergeCell ref="A1:D1"/>
    <mergeCell ref="R1:U1"/>
    <mergeCell ref="A2:U2"/>
    <mergeCell ref="A3:U3"/>
  </mergeCells>
  <printOptions/>
  <pageMargins left="0.3937007874015748" right="0.3937007874015748" top="0.7874015748031497" bottom="0.5905511811023623" header="0.31496062992125984" footer="0.31496062992125984"/>
  <pageSetup fitToHeight="100" fitToWidth="1" horizontalDpi="600" verticalDpi="600" orientation="landscape" paperSize="9" scale="47" r:id="rId1"/>
  <headerFooter alignWithMargins="0">
    <oddFooter>&amp;R&amp;"Times New Roman,обычный"&amp;10страница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oms15</cp:lastModifiedBy>
  <cp:lastPrinted>2018-05-04T06:38:28Z</cp:lastPrinted>
  <dcterms:created xsi:type="dcterms:W3CDTF">2006-09-16T00:00:00Z</dcterms:created>
  <dcterms:modified xsi:type="dcterms:W3CDTF">2018-05-04T06:46:42Z</dcterms:modified>
  <cp:category/>
  <cp:version/>
  <cp:contentType/>
  <cp:contentStatus/>
</cp:coreProperties>
</file>