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I" sheetId="1" r:id="rId1"/>
  </sheets>
  <definedNames/>
  <calcPr fullCalcOnLoad="1"/>
</workbook>
</file>

<file path=xl/sharedStrings.xml><?xml version="1.0" encoding="utf-8"?>
<sst xmlns="http://schemas.openxmlformats.org/spreadsheetml/2006/main" count="294" uniqueCount="89">
  <si>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</si>
  <si>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</si>
  <si>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</si>
  <si>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</si>
  <si>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</si>
  <si>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</si>
  <si>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</si>
  <si>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</si>
  <si>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</si>
  <si>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</si>
  <si>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</si>
  <si>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</si>
  <si>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>Терапия</t>
  </si>
  <si>
    <t>Травматология и ортопедия</t>
  </si>
  <si>
    <t>Урология</t>
  </si>
  <si>
    <t>Хирургия</t>
  </si>
  <si>
    <t xml:space="preserve">Акушерство и гинекология 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</si>
  <si>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</si>
  <si>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</si>
  <si>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</si>
  <si>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Оториноларингология</t>
  </si>
  <si>
    <t>Стоматология детская</t>
  </si>
  <si>
    <t>Стоматология терапевтическая</t>
  </si>
  <si>
    <t>Стоматология хирургическая</t>
  </si>
  <si>
    <t>Доля расходования средств в процентах по направлениям расходования средств</t>
  </si>
  <si>
    <t>Ревматология</t>
  </si>
  <si>
    <t>Гастроэнтерология</t>
  </si>
  <si>
    <t>Пульмонология</t>
  </si>
  <si>
    <t>Аллергология и иммунология</t>
  </si>
  <si>
    <t>Онкология</t>
  </si>
  <si>
    <t>Дерматовенерология</t>
  </si>
  <si>
    <t>Дерматология</t>
  </si>
  <si>
    <t xml:space="preserve">Дерматология </t>
  </si>
  <si>
    <t>Ортодонтия</t>
  </si>
  <si>
    <t>Среднеее значение (рублей)</t>
  </si>
  <si>
    <t>Кардиология</t>
  </si>
  <si>
    <t>Терапия*</t>
  </si>
  <si>
    <t xml:space="preserve">Урология </t>
  </si>
  <si>
    <t>Урология ВРТ</t>
  </si>
  <si>
    <t>Акушерство и гинекология ВРТ</t>
  </si>
  <si>
    <t>Офтальмология ЛО1</t>
  </si>
  <si>
    <t>Офтальмология ЛО2</t>
  </si>
  <si>
    <t>Эндокринология</t>
  </si>
  <si>
    <t>Гематология</t>
  </si>
  <si>
    <t>Челюстно-лицевая хирургия</t>
  </si>
  <si>
    <t>Оториноларингология (за исключением КИ)</t>
  </si>
  <si>
    <t>Примечание:</t>
  </si>
  <si>
    <t>Тариф (1 обращение/ 1 УЕТы), руб. (11+20)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</si>
  <si>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</si>
  <si>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</si>
  <si>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</si>
  <si>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</si>
  <si>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</si>
  <si>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</si>
  <si>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</si>
  <si>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Гематология Св.1</t>
  </si>
  <si>
    <t>Гематология Св.2</t>
  </si>
  <si>
    <t>Гематология Св.3</t>
  </si>
  <si>
    <t>Гематология Св.4</t>
  </si>
  <si>
    <t>Гематология Св.5</t>
  </si>
  <si>
    <t>Гематология Св.6</t>
  </si>
  <si>
    <t>Онкология Хир</t>
  </si>
  <si>
    <t>Онкология Мам</t>
  </si>
  <si>
    <t>Онкология Гин</t>
  </si>
  <si>
    <t>Онкология Ур</t>
  </si>
  <si>
    <t>Онкология Лор</t>
  </si>
  <si>
    <t>Онкология Хим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</si>
  <si>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</si>
  <si>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</si>
  <si>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</si>
  <si>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</si>
  <si>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ПТП</t>
  </si>
  <si>
    <t>Акушерство и гинекология (искусственное прерывание беременности)</t>
  </si>
  <si>
    <t>Гинекология  ИП (до 12)</t>
  </si>
  <si>
    <t>Условие оказания медицинской помощи: Амбулаторно</t>
  </si>
  <si>
    <t>Форма оказания медицинской помощи: Плановая</t>
  </si>
  <si>
    <t>Амбулаторная медицинская помощь в связи с обращением по поводу заболевания Часть II</t>
  </si>
  <si>
    <t>Нефрология</t>
  </si>
  <si>
    <t>Нефрология ДЗ</t>
  </si>
  <si>
    <t>(по дате окончания лечения с 01.09.18)</t>
  </si>
  <si>
    <t>Нейрохирургия</t>
  </si>
  <si>
    <t>Колопроктология</t>
  </si>
  <si>
    <t>Торакальная хирургия</t>
  </si>
  <si>
    <t>Сердечно-сосудистая хирургия</t>
  </si>
  <si>
    <t>Сурдология-оториноларингология</t>
  </si>
  <si>
    <t>Генетика</t>
  </si>
  <si>
    <r>
      <t xml:space="preserve">Приложение 50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7 к Соглашению №4 от 26.04.18
Приложение 7 к Соглашению №7 от 29.08.18</t>
    </r>
  </si>
  <si>
    <t>Приложение 7 
к Соглашению №7 от 29.08.18</t>
  </si>
  <si>
    <t>строки 27-30 - в УЕТах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</si>
</sst>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0"/>
    <numFmt numFmtId="167" formatCode="0.000"/>
    <numFmt numFmtId="168" formatCode="0.0%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2"/>
      <color indexed="8"/>
      <name val="Calibri"/>
      <family val="2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center"/>
      <protection/>
    </xf>
    <xf numFmtId="49" fontId="7" fillId="0" borderId="0" xfId="52" applyNumberFormat="1" applyFont="1" applyFill="1" applyAlignment="1">
      <alignment horizontal="left" vertical="top"/>
      <protection/>
    </xf>
    <xf numFmtId="0" fontId="7" fillId="0" borderId="0" xfId="52" applyFont="1" applyFill="1" applyAlignment="1">
      <alignment vertical="top"/>
      <protection/>
    </xf>
    <xf numFmtId="0" fontId="9" fillId="0" borderId="0" xfId="52" applyFont="1" applyFill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0" xfId="52" applyFont="1" applyFill="1">
      <alignment/>
      <protection/>
    </xf>
    <xf numFmtId="2" fontId="4" fillId="0" borderId="0" xfId="52" applyNumberFormat="1" applyFont="1" applyFill="1" applyAlignment="1">
      <alignment horizontal="center"/>
      <protection/>
    </xf>
    <xf numFmtId="0" fontId="10" fillId="0" borderId="0" xfId="52" applyFont="1" applyFill="1">
      <alignment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>
      <alignment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NumberFormat="1" applyFont="1" applyFill="1" applyBorder="1" applyAlignment="1">
      <alignment horizont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4" fontId="7" fillId="0" borderId="13" xfId="52" applyNumberFormat="1" applyFont="1" applyFill="1" applyBorder="1" applyAlignment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52" applyFont="1" applyFill="1" applyAlignment="1">
      <alignment vertical="center"/>
      <protection/>
    </xf>
    <xf numFmtId="10" fontId="7" fillId="0" borderId="1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left" vertical="top" wrapText="1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10" fontId="7" fillId="0" borderId="10" xfId="58" applyNumberFormat="1" applyFont="1" applyFill="1" applyBorder="1" applyAlignment="1">
      <alignment horizontal="center" vertical="center"/>
    </xf>
    <xf numFmtId="0" fontId="9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0" xfId="52" applyFont="1" applyFill="1" applyAlignment="1">
      <alignment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9" fontId="7" fillId="0" borderId="14" xfId="52" applyNumberFormat="1" applyFont="1" applyFill="1" applyBorder="1" applyAlignment="1">
      <alignment horizontal="center" vertical="center" wrapText="1"/>
      <protection/>
    </xf>
    <xf numFmtId="49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52" applyFont="1" applyFill="1" applyAlignment="1">
      <alignment horizontal="left" vertical="top" wrapText="1"/>
      <protection/>
    </xf>
    <xf numFmtId="0" fontId="9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left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9" fillId="0" borderId="0" xfId="52" applyFont="1" applyFill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53" applyFont="1" applyFill="1" applyBorder="1" applyAlignment="1">
      <alignment horizontal="left" vertical="center" wrapText="1"/>
      <protection/>
    </xf>
    <xf numFmtId="0" fontId="7" fillId="0" borderId="15" xfId="53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tabSelected="1" zoomScale="85" zoomScaleNormal="85" zoomScaleSheetLayoutView="100" zoomScalePageLayoutView="0" workbookViewId="0" topLeftCell="A1">
      <selection activeCell="A109" sqref="A109:IV109"/>
    </sheetView>
  </sheetViews>
  <sheetFormatPr defaultColWidth="4.140625" defaultRowHeight="15"/>
  <cols>
    <col min="1" max="1" width="4.140625" style="19" customWidth="1"/>
    <col min="2" max="2" width="24.28125" style="1" customWidth="1"/>
    <col min="3" max="3" width="24.140625" style="53" customWidth="1"/>
    <col min="4" max="4" width="25.28125" style="54" customWidth="1"/>
    <col min="5" max="5" width="14.28125" style="2" customWidth="1"/>
    <col min="6" max="6" width="10.421875" style="2" customWidth="1"/>
    <col min="7" max="7" width="5.421875" style="2" customWidth="1"/>
    <col min="8" max="8" width="10.140625" style="2" customWidth="1"/>
    <col min="9" max="9" width="17.8515625" style="2" customWidth="1"/>
    <col min="10" max="10" width="10.28125" style="2" customWidth="1"/>
    <col min="11" max="11" width="10.7109375" style="2" customWidth="1"/>
    <col min="12" max="12" width="9.140625" style="2" customWidth="1"/>
    <col min="13" max="13" width="14.28125" style="2" customWidth="1"/>
    <col min="14" max="14" width="12.8515625" style="2" customWidth="1"/>
    <col min="15" max="15" width="7.7109375" style="2" customWidth="1"/>
    <col min="16" max="16" width="7.8515625" style="2" customWidth="1"/>
    <col min="17" max="17" width="15.140625" style="2" customWidth="1"/>
    <col min="18" max="18" width="16.8515625" style="2" customWidth="1"/>
    <col min="19" max="19" width="14.57421875" style="3" customWidth="1"/>
    <col min="20" max="20" width="14.140625" style="2" customWidth="1"/>
    <col min="21" max="21" width="10.7109375" style="2" customWidth="1"/>
    <col min="22" max="237" width="9.140625" style="4" customWidth="1"/>
    <col min="238" max="16384" width="4.140625" style="4" customWidth="1"/>
  </cols>
  <sheetData>
    <row r="1" spans="1:21" s="12" customFormat="1" ht="50.25" customHeight="1">
      <c r="A1" s="66" t="s">
        <v>86</v>
      </c>
      <c r="B1" s="66"/>
      <c r="C1" s="66"/>
      <c r="D1" s="66"/>
      <c r="E1" s="11"/>
      <c r="F1" s="11"/>
      <c r="Q1" s="24"/>
      <c r="S1" s="66" t="s">
        <v>87</v>
      </c>
      <c r="T1" s="66"/>
      <c r="U1" s="66"/>
    </row>
    <row r="2" spans="1:21" s="12" customFormat="1" ht="17.25" customHeight="1">
      <c r="A2" s="46"/>
      <c r="B2" s="46"/>
      <c r="C2" s="46"/>
      <c r="D2" s="46"/>
      <c r="E2" s="11"/>
      <c r="F2" s="11"/>
      <c r="Q2" s="24"/>
      <c r="R2" s="46"/>
      <c r="S2" s="46"/>
      <c r="T2" s="46"/>
      <c r="U2" s="46"/>
    </row>
    <row r="3" spans="1:21" s="13" customFormat="1" ht="18.75">
      <c r="A3" s="67" t="s">
        <v>76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52" customFormat="1" ht="18.75">
      <c r="A4" s="70" t="s">
        <v>79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s="28" customFormat="1" ht="15.75">
      <c r="A5" s="68" t="s">
        <v>74</v>
      </c>
      <c r="B5" s="68"/>
      <c r="C5" s="68"/>
      <c r="D5" s="68"/>
      <c r="E5" s="68"/>
      <c r="F5" s="68"/>
      <c r="G5" s="68"/>
      <c r="H5" s="68"/>
      <c r="I5" s="68"/>
      <c r="J5" s="26"/>
      <c r="K5" s="26"/>
      <c r="L5" s="26"/>
      <c r="M5" s="26"/>
      <c r="N5" s="26"/>
      <c r="O5" s="26"/>
      <c r="P5" s="2"/>
      <c r="Q5" s="2"/>
      <c r="R5" s="2"/>
      <c r="S5" s="27"/>
      <c r="T5" s="2"/>
      <c r="U5" s="2"/>
    </row>
    <row r="6" spans="1:21" s="28" customFormat="1" ht="15" customHeight="1">
      <c r="A6" s="69" t="s">
        <v>75</v>
      </c>
      <c r="B6" s="69"/>
      <c r="C6" s="69"/>
      <c r="D6" s="69"/>
      <c r="E6" s="69"/>
      <c r="F6" s="69"/>
      <c r="G6" s="69"/>
      <c r="H6" s="69"/>
      <c r="I6" s="69"/>
      <c r="J6" s="69"/>
      <c r="K6" s="26"/>
      <c r="L6" s="26"/>
      <c r="M6" s="26"/>
      <c r="N6" s="26"/>
      <c r="O6" s="26"/>
      <c r="P6" s="2"/>
      <c r="Q6" s="2"/>
      <c r="R6" s="2"/>
      <c r="S6" s="27"/>
      <c r="T6" s="2"/>
      <c r="U6" s="2"/>
    </row>
    <row r="7" spans="1:21" s="28" customFormat="1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26"/>
      <c r="L7" s="26"/>
      <c r="M7" s="26"/>
      <c r="N7" s="26"/>
      <c r="O7" s="26"/>
      <c r="P7" s="2"/>
      <c r="Q7" s="2"/>
      <c r="R7" s="2"/>
      <c r="S7" s="27"/>
      <c r="T7" s="2"/>
      <c r="U7" s="2"/>
    </row>
    <row r="8" spans="1:21" s="30" customFormat="1" ht="18.75" customHeight="1">
      <c r="A8" s="59" t="s">
        <v>34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29"/>
      <c r="P8" s="29"/>
      <c r="Q8" s="29"/>
      <c r="R8" s="29"/>
      <c r="S8" s="29"/>
      <c r="T8" s="29"/>
      <c r="U8" s="29"/>
    </row>
    <row r="9" spans="1:21" s="36" customFormat="1" ht="75.75" customHeight="1">
      <c r="A9" s="60" t="s">
        <v>0</v>
      </c>
      <c r="B9" s="71" t="s">
        <v>1</v>
      </c>
      <c r="C9" s="71" t="s">
        <v>2</v>
      </c>
      <c r="D9" s="75" t="s">
        <v>3</v>
      </c>
      <c r="E9" s="73" t="s">
        <v>48</v>
      </c>
      <c r="F9" s="73" t="s">
        <v>49</v>
      </c>
      <c r="G9" s="73"/>
      <c r="H9" s="73"/>
      <c r="I9" s="73" t="s">
        <v>67</v>
      </c>
      <c r="J9" s="73" t="s">
        <v>4</v>
      </c>
      <c r="K9" s="73" t="s">
        <v>19</v>
      </c>
      <c r="L9" s="71" t="s">
        <v>5</v>
      </c>
      <c r="M9" s="74" t="s">
        <v>50</v>
      </c>
      <c r="N9" s="74" t="s">
        <v>51</v>
      </c>
      <c r="O9" s="74" t="s">
        <v>52</v>
      </c>
      <c r="P9" s="74" t="s">
        <v>6</v>
      </c>
      <c r="Q9" s="72" t="s">
        <v>69</v>
      </c>
      <c r="R9" s="71" t="s">
        <v>68</v>
      </c>
      <c r="S9" s="71" t="s">
        <v>53</v>
      </c>
      <c r="T9" s="71" t="s">
        <v>54</v>
      </c>
      <c r="U9" s="75" t="s">
        <v>47</v>
      </c>
    </row>
    <row r="10" spans="1:21" s="36" customFormat="1" ht="147.75" customHeight="1">
      <c r="A10" s="61"/>
      <c r="B10" s="71"/>
      <c r="C10" s="71"/>
      <c r="D10" s="76"/>
      <c r="E10" s="73"/>
      <c r="F10" s="34" t="s">
        <v>7</v>
      </c>
      <c r="G10" s="34" t="s">
        <v>8</v>
      </c>
      <c r="H10" s="34" t="s">
        <v>9</v>
      </c>
      <c r="I10" s="73"/>
      <c r="J10" s="73"/>
      <c r="K10" s="73"/>
      <c r="L10" s="71"/>
      <c r="M10" s="74"/>
      <c r="N10" s="74"/>
      <c r="O10" s="74"/>
      <c r="P10" s="74"/>
      <c r="Q10" s="72"/>
      <c r="R10" s="71"/>
      <c r="S10" s="71"/>
      <c r="T10" s="71"/>
      <c r="U10" s="76"/>
    </row>
    <row r="11" spans="1:21" s="36" customFormat="1" ht="12.75">
      <c r="A11" s="35" t="s">
        <v>10</v>
      </c>
      <c r="B11" s="35">
        <v>2</v>
      </c>
      <c r="C11" s="35">
        <v>3</v>
      </c>
      <c r="D11" s="35">
        <v>4</v>
      </c>
      <c r="E11" s="35">
        <v>5</v>
      </c>
      <c r="F11" s="37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>
        <v>14</v>
      </c>
      <c r="O11" s="38">
        <v>15</v>
      </c>
      <c r="P11" s="38">
        <v>16</v>
      </c>
      <c r="Q11" s="38">
        <v>17</v>
      </c>
      <c r="R11" s="38">
        <v>18</v>
      </c>
      <c r="S11" s="39">
        <v>19</v>
      </c>
      <c r="T11" s="38">
        <v>20</v>
      </c>
      <c r="U11" s="38">
        <v>21</v>
      </c>
    </row>
    <row r="12" spans="1:21" s="44" customFormat="1" ht="12.75">
      <c r="A12" s="21">
        <v>1</v>
      </c>
      <c r="B12" s="14" t="s">
        <v>35</v>
      </c>
      <c r="C12" s="14" t="s">
        <v>35</v>
      </c>
      <c r="D12" s="14" t="s">
        <v>11</v>
      </c>
      <c r="E12" s="40">
        <v>784.37</v>
      </c>
      <c r="F12" s="40">
        <v>200.94</v>
      </c>
      <c r="G12" s="41"/>
      <c r="H12" s="41">
        <v>1.32</v>
      </c>
      <c r="I12" s="40">
        <v>10.19</v>
      </c>
      <c r="J12" s="40"/>
      <c r="K12" s="40">
        <v>996.82</v>
      </c>
      <c r="L12" s="40">
        <v>89.88</v>
      </c>
      <c r="M12" s="40">
        <v>23.3</v>
      </c>
      <c r="N12" s="40">
        <v>10.4</v>
      </c>
      <c r="O12" s="40">
        <v>4.58</v>
      </c>
      <c r="P12" s="40">
        <v>1.25</v>
      </c>
      <c r="Q12" s="40">
        <v>674</v>
      </c>
      <c r="R12" s="40">
        <v>5.2</v>
      </c>
      <c r="S12" s="40">
        <v>63.26</v>
      </c>
      <c r="T12" s="42">
        <v>871.87</v>
      </c>
      <c r="U12" s="43">
        <v>1868.69</v>
      </c>
    </row>
    <row r="13" spans="1:21" s="44" customFormat="1" ht="12.75">
      <c r="A13" s="22">
        <v>2</v>
      </c>
      <c r="B13" s="15" t="s">
        <v>12</v>
      </c>
      <c r="C13" s="14" t="s">
        <v>36</v>
      </c>
      <c r="D13" s="14" t="s">
        <v>36</v>
      </c>
      <c r="E13" s="40">
        <v>1027.53</v>
      </c>
      <c r="F13" s="40">
        <v>231.12</v>
      </c>
      <c r="G13" s="41"/>
      <c r="H13" s="41">
        <v>1.76</v>
      </c>
      <c r="I13" s="40">
        <v>12.03</v>
      </c>
      <c r="J13" s="40"/>
      <c r="K13" s="40">
        <v>1272.44</v>
      </c>
      <c r="L13" s="40">
        <v>106.06</v>
      </c>
      <c r="M13" s="40">
        <v>27.5</v>
      </c>
      <c r="N13" s="40">
        <v>12.28</v>
      </c>
      <c r="O13" s="40">
        <v>5.4</v>
      </c>
      <c r="P13" s="40">
        <v>1.47</v>
      </c>
      <c r="Q13" s="40">
        <v>917.16</v>
      </c>
      <c r="R13" s="40">
        <v>6.14</v>
      </c>
      <c r="S13" s="40">
        <v>74.62000000000023</v>
      </c>
      <c r="T13" s="42">
        <v>1150.63</v>
      </c>
      <c r="U13" s="43">
        <v>2423.07</v>
      </c>
    </row>
    <row r="14" spans="1:21" s="44" customFormat="1" ht="12.75">
      <c r="A14" s="57">
        <v>3</v>
      </c>
      <c r="B14" s="58" t="s">
        <v>14</v>
      </c>
      <c r="C14" s="14" t="s">
        <v>37</v>
      </c>
      <c r="D14" s="14" t="s">
        <v>37</v>
      </c>
      <c r="E14" s="40">
        <v>911.71</v>
      </c>
      <c r="F14" s="40">
        <v>249.42</v>
      </c>
      <c r="G14" s="41"/>
      <c r="H14" s="41">
        <v>1.1</v>
      </c>
      <c r="I14" s="40">
        <v>11.16</v>
      </c>
      <c r="J14" s="40"/>
      <c r="K14" s="40">
        <v>1173.39</v>
      </c>
      <c r="L14" s="40">
        <v>98.36</v>
      </c>
      <c r="M14" s="40">
        <v>25.5</v>
      </c>
      <c r="N14" s="40">
        <v>11.38</v>
      </c>
      <c r="O14" s="40">
        <v>5.01</v>
      </c>
      <c r="P14" s="40">
        <v>1.37</v>
      </c>
      <c r="Q14" s="40">
        <v>801.34</v>
      </c>
      <c r="R14" s="40">
        <v>5.69</v>
      </c>
      <c r="S14" s="40">
        <v>69.21</v>
      </c>
      <c r="T14" s="42">
        <v>1017.86</v>
      </c>
      <c r="U14" s="43">
        <v>2191.25</v>
      </c>
    </row>
    <row r="15" spans="1:21" s="44" customFormat="1" ht="12.75">
      <c r="A15" s="57"/>
      <c r="B15" s="58"/>
      <c r="C15" s="14" t="s">
        <v>38</v>
      </c>
      <c r="D15" s="14" t="s">
        <v>38</v>
      </c>
      <c r="E15" s="40">
        <v>1118.07</v>
      </c>
      <c r="F15" s="40">
        <v>1148.57</v>
      </c>
      <c r="G15" s="41"/>
      <c r="H15" s="41">
        <v>1.33</v>
      </c>
      <c r="I15" s="40">
        <v>11.76</v>
      </c>
      <c r="J15" s="40"/>
      <c r="K15" s="40">
        <v>2279.73</v>
      </c>
      <c r="L15" s="40">
        <v>103.71</v>
      </c>
      <c r="M15" s="40">
        <v>26.89</v>
      </c>
      <c r="N15" s="40">
        <v>12</v>
      </c>
      <c r="O15" s="40">
        <v>5.28</v>
      </c>
      <c r="P15" s="40">
        <v>1.44</v>
      </c>
      <c r="Q15" s="40">
        <v>281.91</v>
      </c>
      <c r="R15" s="40">
        <v>6</v>
      </c>
      <c r="S15" s="40">
        <v>72.98999999999977</v>
      </c>
      <c r="T15" s="42">
        <v>510.22</v>
      </c>
      <c r="U15" s="43">
        <v>2789.95</v>
      </c>
    </row>
    <row r="16" spans="1:21" s="44" customFormat="1" ht="12.75">
      <c r="A16" s="62">
        <v>4</v>
      </c>
      <c r="B16" s="64" t="s">
        <v>29</v>
      </c>
      <c r="C16" s="64" t="s">
        <v>29</v>
      </c>
      <c r="D16" s="16" t="s">
        <v>29</v>
      </c>
      <c r="E16" s="40">
        <v>1420.83</v>
      </c>
      <c r="F16" s="40">
        <v>358.38</v>
      </c>
      <c r="G16" s="41"/>
      <c r="H16" s="41">
        <v>1.58</v>
      </c>
      <c r="I16" s="40">
        <v>15</v>
      </c>
      <c r="J16" s="40"/>
      <c r="K16" s="40">
        <v>1795.79</v>
      </c>
      <c r="L16" s="40">
        <v>132.22</v>
      </c>
      <c r="M16" s="40">
        <v>34.28</v>
      </c>
      <c r="N16" s="40">
        <v>15.3</v>
      </c>
      <c r="O16" s="40">
        <v>6.73</v>
      </c>
      <c r="P16" s="40">
        <v>1.84</v>
      </c>
      <c r="Q16" s="40">
        <v>1310.47</v>
      </c>
      <c r="R16" s="40">
        <v>7.65</v>
      </c>
      <c r="S16" s="40">
        <v>93.05</v>
      </c>
      <c r="T16" s="42">
        <v>1601.54</v>
      </c>
      <c r="U16" s="43">
        <v>3397.33</v>
      </c>
    </row>
    <row r="17" spans="1:21" s="44" customFormat="1" ht="12.75">
      <c r="A17" s="77"/>
      <c r="B17" s="78"/>
      <c r="C17" s="78"/>
      <c r="D17" s="16" t="s">
        <v>61</v>
      </c>
      <c r="E17" s="40">
        <v>1420.83</v>
      </c>
      <c r="F17" s="40">
        <v>358.38</v>
      </c>
      <c r="G17" s="41"/>
      <c r="H17" s="41">
        <v>1.58</v>
      </c>
      <c r="I17" s="40">
        <v>15</v>
      </c>
      <c r="J17" s="40"/>
      <c r="K17" s="40">
        <v>1795.79</v>
      </c>
      <c r="L17" s="40">
        <v>132.22</v>
      </c>
      <c r="M17" s="40">
        <v>34.28</v>
      </c>
      <c r="N17" s="40">
        <v>15.3</v>
      </c>
      <c r="O17" s="40">
        <v>6.73</v>
      </c>
      <c r="P17" s="40">
        <v>1.84</v>
      </c>
      <c r="Q17" s="40">
        <v>1310.47</v>
      </c>
      <c r="R17" s="40">
        <v>7.65</v>
      </c>
      <c r="S17" s="40">
        <v>93.05</v>
      </c>
      <c r="T17" s="42">
        <v>1601.54</v>
      </c>
      <c r="U17" s="43">
        <v>3397.33</v>
      </c>
    </row>
    <row r="18" spans="1:21" s="44" customFormat="1" ht="12.75">
      <c r="A18" s="77"/>
      <c r="B18" s="78"/>
      <c r="C18" s="78"/>
      <c r="D18" s="16" t="s">
        <v>62</v>
      </c>
      <c r="E18" s="40">
        <v>1420.83</v>
      </c>
      <c r="F18" s="40">
        <v>358.38</v>
      </c>
      <c r="G18" s="41"/>
      <c r="H18" s="41">
        <v>1.58</v>
      </c>
      <c r="I18" s="40">
        <v>15</v>
      </c>
      <c r="J18" s="40"/>
      <c r="K18" s="40">
        <v>1795.79</v>
      </c>
      <c r="L18" s="40">
        <v>132.22</v>
      </c>
      <c r="M18" s="40">
        <v>34.28</v>
      </c>
      <c r="N18" s="40">
        <v>15.3</v>
      </c>
      <c r="O18" s="40">
        <v>6.73</v>
      </c>
      <c r="P18" s="40">
        <v>1.84</v>
      </c>
      <c r="Q18" s="40">
        <v>1310.47</v>
      </c>
      <c r="R18" s="40">
        <v>7.65</v>
      </c>
      <c r="S18" s="40">
        <v>93.05</v>
      </c>
      <c r="T18" s="42">
        <v>1601.54</v>
      </c>
      <c r="U18" s="43">
        <v>3397.33</v>
      </c>
    </row>
    <row r="19" spans="1:21" s="44" customFormat="1" ht="12.75">
      <c r="A19" s="77"/>
      <c r="B19" s="78"/>
      <c r="C19" s="78"/>
      <c r="D19" s="16" t="s">
        <v>63</v>
      </c>
      <c r="E19" s="40">
        <v>1420.83</v>
      </c>
      <c r="F19" s="40">
        <v>358.38</v>
      </c>
      <c r="G19" s="41"/>
      <c r="H19" s="41">
        <v>1.58</v>
      </c>
      <c r="I19" s="40">
        <v>15</v>
      </c>
      <c r="J19" s="40"/>
      <c r="K19" s="40">
        <v>1795.79</v>
      </c>
      <c r="L19" s="40">
        <v>132.22</v>
      </c>
      <c r="M19" s="40">
        <v>34.28</v>
      </c>
      <c r="N19" s="40">
        <v>15.3</v>
      </c>
      <c r="O19" s="40">
        <v>6.73</v>
      </c>
      <c r="P19" s="40">
        <v>1.84</v>
      </c>
      <c r="Q19" s="40">
        <v>1310.47</v>
      </c>
      <c r="R19" s="40">
        <v>7.65</v>
      </c>
      <c r="S19" s="40">
        <v>93.05</v>
      </c>
      <c r="T19" s="42">
        <v>1601.54</v>
      </c>
      <c r="U19" s="43">
        <v>3397.33</v>
      </c>
    </row>
    <row r="20" spans="1:21" s="44" customFormat="1" ht="12.75">
      <c r="A20" s="77"/>
      <c r="B20" s="78"/>
      <c r="C20" s="78"/>
      <c r="D20" s="16" t="s">
        <v>64</v>
      </c>
      <c r="E20" s="40">
        <v>1420.83</v>
      </c>
      <c r="F20" s="40">
        <v>358.38</v>
      </c>
      <c r="G20" s="41"/>
      <c r="H20" s="41">
        <v>1.58</v>
      </c>
      <c r="I20" s="40">
        <v>15</v>
      </c>
      <c r="J20" s="40"/>
      <c r="K20" s="40">
        <v>1795.79</v>
      </c>
      <c r="L20" s="40">
        <v>132.22</v>
      </c>
      <c r="M20" s="40">
        <v>34.28</v>
      </c>
      <c r="N20" s="40">
        <v>15.3</v>
      </c>
      <c r="O20" s="40">
        <v>6.73</v>
      </c>
      <c r="P20" s="40">
        <v>1.84</v>
      </c>
      <c r="Q20" s="40">
        <v>1310.47</v>
      </c>
      <c r="R20" s="40">
        <v>7.65</v>
      </c>
      <c r="S20" s="40">
        <v>93.05</v>
      </c>
      <c r="T20" s="42">
        <v>1601.54</v>
      </c>
      <c r="U20" s="43">
        <v>3397.33</v>
      </c>
    </row>
    <row r="21" spans="1:21" s="44" customFormat="1" ht="12.75">
      <c r="A21" s="77"/>
      <c r="B21" s="78"/>
      <c r="C21" s="78"/>
      <c r="D21" s="16" t="s">
        <v>65</v>
      </c>
      <c r="E21" s="40">
        <v>1420.83</v>
      </c>
      <c r="F21" s="40">
        <v>358.38</v>
      </c>
      <c r="G21" s="41"/>
      <c r="H21" s="41">
        <v>1.58</v>
      </c>
      <c r="I21" s="40">
        <v>15</v>
      </c>
      <c r="J21" s="40"/>
      <c r="K21" s="40">
        <v>1795.79</v>
      </c>
      <c r="L21" s="40">
        <v>132.22</v>
      </c>
      <c r="M21" s="40">
        <v>34.28</v>
      </c>
      <c r="N21" s="40">
        <v>15.3</v>
      </c>
      <c r="O21" s="40">
        <v>6.73</v>
      </c>
      <c r="P21" s="40">
        <v>1.84</v>
      </c>
      <c r="Q21" s="40">
        <v>1310.47</v>
      </c>
      <c r="R21" s="40">
        <v>7.65</v>
      </c>
      <c r="S21" s="40">
        <v>93.05</v>
      </c>
      <c r="T21" s="42">
        <v>1601.54</v>
      </c>
      <c r="U21" s="43">
        <v>3397.33</v>
      </c>
    </row>
    <row r="22" spans="1:21" s="44" customFormat="1" ht="12.75">
      <c r="A22" s="63"/>
      <c r="B22" s="65"/>
      <c r="C22" s="65"/>
      <c r="D22" s="16" t="s">
        <v>66</v>
      </c>
      <c r="E22" s="40">
        <v>1420.83</v>
      </c>
      <c r="F22" s="40">
        <v>358.38</v>
      </c>
      <c r="G22" s="41"/>
      <c r="H22" s="41">
        <v>1.58</v>
      </c>
      <c r="I22" s="40">
        <v>15</v>
      </c>
      <c r="J22" s="40"/>
      <c r="K22" s="40">
        <v>1795.79</v>
      </c>
      <c r="L22" s="40">
        <v>132.22</v>
      </c>
      <c r="M22" s="40">
        <v>34.28</v>
      </c>
      <c r="N22" s="40">
        <v>15.3</v>
      </c>
      <c r="O22" s="40">
        <v>6.73</v>
      </c>
      <c r="P22" s="40">
        <v>1.84</v>
      </c>
      <c r="Q22" s="40">
        <v>1310.47</v>
      </c>
      <c r="R22" s="40">
        <v>7.65</v>
      </c>
      <c r="S22" s="40">
        <v>93.05</v>
      </c>
      <c r="T22" s="42">
        <v>1601.54</v>
      </c>
      <c r="U22" s="43">
        <v>3397.33</v>
      </c>
    </row>
    <row r="23" spans="1:21" s="44" customFormat="1" ht="21.75" customHeight="1">
      <c r="A23" s="62">
        <v>5</v>
      </c>
      <c r="B23" s="82" t="s">
        <v>70</v>
      </c>
      <c r="C23" s="14" t="s">
        <v>16</v>
      </c>
      <c r="D23" s="14" t="s">
        <v>16</v>
      </c>
      <c r="E23" s="40">
        <v>1146.56</v>
      </c>
      <c r="F23" s="40">
        <v>376.89</v>
      </c>
      <c r="G23" s="41"/>
      <c r="H23" s="41">
        <v>1.76</v>
      </c>
      <c r="I23" s="40">
        <v>12.93</v>
      </c>
      <c r="J23" s="40"/>
      <c r="K23" s="40">
        <v>1538.14</v>
      </c>
      <c r="L23" s="40">
        <v>113.98</v>
      </c>
      <c r="M23" s="40">
        <v>29.55</v>
      </c>
      <c r="N23" s="40">
        <v>13.19</v>
      </c>
      <c r="O23" s="40">
        <v>5.8</v>
      </c>
      <c r="P23" s="40">
        <v>1.58</v>
      </c>
      <c r="Q23" s="40">
        <v>1036.19</v>
      </c>
      <c r="R23" s="40">
        <v>6.6</v>
      </c>
      <c r="S23" s="40">
        <v>80.21</v>
      </c>
      <c r="T23" s="42">
        <v>1287.1</v>
      </c>
      <c r="U23" s="43">
        <v>2825.24</v>
      </c>
    </row>
    <row r="24" spans="1:21" s="44" customFormat="1" ht="37.5" customHeight="1">
      <c r="A24" s="77"/>
      <c r="B24" s="83"/>
      <c r="C24" s="17" t="s">
        <v>39</v>
      </c>
      <c r="D24" s="17" t="s">
        <v>39</v>
      </c>
      <c r="E24" s="40">
        <v>1295.33</v>
      </c>
      <c r="F24" s="40">
        <v>1163.16</v>
      </c>
      <c r="G24" s="41"/>
      <c r="H24" s="41">
        <v>1.33</v>
      </c>
      <c r="I24" s="40">
        <v>12.93</v>
      </c>
      <c r="J24" s="40"/>
      <c r="K24" s="40">
        <v>2472.75</v>
      </c>
      <c r="L24" s="40">
        <v>113.97</v>
      </c>
      <c r="M24" s="40">
        <v>29.55</v>
      </c>
      <c r="N24" s="40">
        <v>13.19</v>
      </c>
      <c r="O24" s="40">
        <v>5.8</v>
      </c>
      <c r="P24" s="40">
        <v>1.58</v>
      </c>
      <c r="Q24" s="40">
        <v>326.23</v>
      </c>
      <c r="R24" s="40">
        <v>6.6</v>
      </c>
      <c r="S24" s="40">
        <v>80.21000000000022</v>
      </c>
      <c r="T24" s="42">
        <v>577.13</v>
      </c>
      <c r="U24" s="43">
        <v>3049.88</v>
      </c>
    </row>
    <row r="25" spans="1:21" s="44" customFormat="1" ht="30.75" customHeight="1">
      <c r="A25" s="63"/>
      <c r="B25" s="84"/>
      <c r="C25" s="18" t="s">
        <v>71</v>
      </c>
      <c r="D25" s="18" t="s">
        <v>71</v>
      </c>
      <c r="E25" s="40">
        <v>1146.56</v>
      </c>
      <c r="F25" s="40">
        <v>376.89</v>
      </c>
      <c r="G25" s="41"/>
      <c r="H25" s="41">
        <v>1.76</v>
      </c>
      <c r="I25" s="40">
        <v>12.93</v>
      </c>
      <c r="J25" s="40"/>
      <c r="K25" s="40">
        <v>1538.14</v>
      </c>
      <c r="L25" s="40">
        <v>113.98</v>
      </c>
      <c r="M25" s="40">
        <v>29.55</v>
      </c>
      <c r="N25" s="40">
        <v>13.19</v>
      </c>
      <c r="O25" s="40">
        <v>5.8</v>
      </c>
      <c r="P25" s="40">
        <v>1.58</v>
      </c>
      <c r="Q25" s="40">
        <v>1036.19</v>
      </c>
      <c r="R25" s="40">
        <v>6.6</v>
      </c>
      <c r="S25" s="40">
        <v>80.21</v>
      </c>
      <c r="T25" s="42">
        <v>1287.1</v>
      </c>
      <c r="U25" s="43">
        <v>2825.24</v>
      </c>
    </row>
    <row r="26" spans="1:21" s="44" customFormat="1" ht="38.25" customHeight="1">
      <c r="A26" s="22">
        <v>6</v>
      </c>
      <c r="B26" s="25" t="s">
        <v>72</v>
      </c>
      <c r="C26" s="16" t="s">
        <v>73</v>
      </c>
      <c r="D26" s="16" t="str">
        <f>C26</f>
        <v>Гинекология  ИП (до 12)</v>
      </c>
      <c r="E26" s="40">
        <v>1146.56</v>
      </c>
      <c r="F26" s="40">
        <v>560.24</v>
      </c>
      <c r="G26" s="41"/>
      <c r="H26" s="41">
        <v>1.76</v>
      </c>
      <c r="I26" s="40">
        <v>12.93</v>
      </c>
      <c r="J26" s="40"/>
      <c r="K26" s="40">
        <v>1721.49</v>
      </c>
      <c r="L26" s="40">
        <v>113.98</v>
      </c>
      <c r="M26" s="40">
        <v>29.55</v>
      </c>
      <c r="N26" s="40">
        <v>13.19</v>
      </c>
      <c r="O26" s="40">
        <v>5.8</v>
      </c>
      <c r="P26" s="40">
        <v>1.58</v>
      </c>
      <c r="Q26" s="40">
        <v>1036.19</v>
      </c>
      <c r="R26" s="40">
        <v>6.6</v>
      </c>
      <c r="S26" s="40">
        <v>80.21</v>
      </c>
      <c r="T26" s="42">
        <v>1287.1</v>
      </c>
      <c r="U26" s="43">
        <v>3008.59</v>
      </c>
    </row>
    <row r="27" spans="1:21" s="44" customFormat="1" ht="12.75">
      <c r="A27" s="21">
        <v>7</v>
      </c>
      <c r="B27" s="16" t="s">
        <v>30</v>
      </c>
      <c r="C27" s="16" t="s">
        <v>31</v>
      </c>
      <c r="D27" s="16" t="s">
        <v>32</v>
      </c>
      <c r="E27" s="40">
        <v>1472.33</v>
      </c>
      <c r="F27" s="40">
        <v>237.15</v>
      </c>
      <c r="G27" s="41"/>
      <c r="H27" s="41">
        <v>1.84</v>
      </c>
      <c r="I27" s="40">
        <v>15.39</v>
      </c>
      <c r="J27" s="40"/>
      <c r="K27" s="40">
        <v>1726.71</v>
      </c>
      <c r="L27" s="40">
        <v>135.65</v>
      </c>
      <c r="M27" s="40">
        <v>35.17</v>
      </c>
      <c r="N27" s="40">
        <v>15.7</v>
      </c>
      <c r="O27" s="40">
        <v>6.91</v>
      </c>
      <c r="P27" s="40">
        <v>1.88</v>
      </c>
      <c r="Q27" s="40">
        <v>1361.96</v>
      </c>
      <c r="R27" s="40">
        <v>7.85</v>
      </c>
      <c r="S27" s="40">
        <v>95.46</v>
      </c>
      <c r="T27" s="42">
        <v>1660.58</v>
      </c>
      <c r="U27" s="43">
        <v>3387.29</v>
      </c>
    </row>
    <row r="28" spans="1:21" s="44" customFormat="1" ht="12.75">
      <c r="A28" s="79">
        <f>A27+1</f>
        <v>8</v>
      </c>
      <c r="B28" s="82" t="s">
        <v>17</v>
      </c>
      <c r="C28" s="14" t="s">
        <v>17</v>
      </c>
      <c r="D28" s="14" t="s">
        <v>17</v>
      </c>
      <c r="E28" s="40">
        <v>1034.1</v>
      </c>
      <c r="F28" s="40">
        <v>200.94</v>
      </c>
      <c r="G28" s="41"/>
      <c r="H28" s="41">
        <v>1.32</v>
      </c>
      <c r="I28" s="40">
        <v>12.08</v>
      </c>
      <c r="J28" s="40"/>
      <c r="K28" s="40">
        <v>1248.44</v>
      </c>
      <c r="L28" s="40">
        <v>106.5</v>
      </c>
      <c r="M28" s="40">
        <v>27.61</v>
      </c>
      <c r="N28" s="40">
        <v>12.33</v>
      </c>
      <c r="O28" s="40">
        <v>5.42</v>
      </c>
      <c r="P28" s="40">
        <v>1.48</v>
      </c>
      <c r="Q28" s="40">
        <v>923.74</v>
      </c>
      <c r="R28" s="40">
        <v>6.16</v>
      </c>
      <c r="S28" s="40">
        <v>74.94</v>
      </c>
      <c r="T28" s="42">
        <v>1158.18</v>
      </c>
      <c r="U28" s="43">
        <v>2406.62</v>
      </c>
    </row>
    <row r="29" spans="1:21" s="44" customFormat="1" ht="12.75" customHeight="1">
      <c r="A29" s="80"/>
      <c r="B29" s="83"/>
      <c r="C29" s="14" t="s">
        <v>40</v>
      </c>
      <c r="D29" s="14" t="s">
        <v>40</v>
      </c>
      <c r="E29" s="40">
        <v>2156.72</v>
      </c>
      <c r="F29" s="40">
        <v>478.45</v>
      </c>
      <c r="G29" s="41"/>
      <c r="H29" s="41">
        <v>0.88</v>
      </c>
      <c r="I29" s="40">
        <v>18.58</v>
      </c>
      <c r="J29" s="40"/>
      <c r="K29" s="40">
        <v>2654.63</v>
      </c>
      <c r="L29" s="40">
        <v>163.83</v>
      </c>
      <c r="M29" s="40">
        <v>42.47</v>
      </c>
      <c r="N29" s="40">
        <v>18.96</v>
      </c>
      <c r="O29" s="40">
        <v>8.34</v>
      </c>
      <c r="P29" s="40">
        <v>2.28</v>
      </c>
      <c r="Q29" s="40">
        <v>541.57</v>
      </c>
      <c r="R29" s="40">
        <v>9.48</v>
      </c>
      <c r="S29" s="40">
        <v>115.29</v>
      </c>
      <c r="T29" s="42">
        <v>902.22</v>
      </c>
      <c r="U29" s="43">
        <v>3556.85</v>
      </c>
    </row>
    <row r="30" spans="1:21" s="44" customFormat="1" ht="14.25" customHeight="1">
      <c r="A30" s="81"/>
      <c r="B30" s="84"/>
      <c r="C30" s="14" t="s">
        <v>41</v>
      </c>
      <c r="D30" s="14" t="s">
        <v>41</v>
      </c>
      <c r="E30" s="40">
        <v>3761.87</v>
      </c>
      <c r="F30" s="40">
        <v>816.33</v>
      </c>
      <c r="G30" s="41"/>
      <c r="H30" s="41">
        <v>0.88</v>
      </c>
      <c r="I30" s="40">
        <v>29.12</v>
      </c>
      <c r="J30" s="40"/>
      <c r="K30" s="40">
        <v>4608.2</v>
      </c>
      <c r="L30" s="40">
        <v>256.72</v>
      </c>
      <c r="M30" s="40">
        <v>66.56</v>
      </c>
      <c r="N30" s="40">
        <v>29.71</v>
      </c>
      <c r="O30" s="40">
        <v>13.07</v>
      </c>
      <c r="P30" s="40">
        <v>3.57</v>
      </c>
      <c r="Q30" s="40">
        <v>942.84</v>
      </c>
      <c r="R30" s="40">
        <v>14.86</v>
      </c>
      <c r="S30" s="40">
        <v>180.66</v>
      </c>
      <c r="T30" s="42">
        <v>1507.99</v>
      </c>
      <c r="U30" s="43">
        <v>6116.19</v>
      </c>
    </row>
    <row r="31" spans="1:21" s="44" customFormat="1" ht="12.75">
      <c r="A31" s="23">
        <v>9</v>
      </c>
      <c r="B31" s="15" t="s">
        <v>25</v>
      </c>
      <c r="C31" s="15" t="s">
        <v>25</v>
      </c>
      <c r="D31" s="15" t="s">
        <v>25</v>
      </c>
      <c r="E31" s="40">
        <v>1098.85</v>
      </c>
      <c r="F31" s="40">
        <v>200.94</v>
      </c>
      <c r="G31" s="41"/>
      <c r="H31" s="41">
        <v>1.32</v>
      </c>
      <c r="I31" s="40">
        <v>12.57</v>
      </c>
      <c r="J31" s="40"/>
      <c r="K31" s="40">
        <v>1313.68</v>
      </c>
      <c r="L31" s="40">
        <v>110.81</v>
      </c>
      <c r="M31" s="40">
        <v>28.73</v>
      </c>
      <c r="N31" s="40">
        <v>12.83</v>
      </c>
      <c r="O31" s="40">
        <v>5.64</v>
      </c>
      <c r="P31" s="40">
        <v>1.54</v>
      </c>
      <c r="Q31" s="40">
        <v>988.48</v>
      </c>
      <c r="R31" s="40">
        <v>6.41</v>
      </c>
      <c r="S31" s="40">
        <v>77.97000000000024</v>
      </c>
      <c r="T31" s="42">
        <v>1232.41</v>
      </c>
      <c r="U31" s="43">
        <v>2546.09</v>
      </c>
    </row>
    <row r="32" spans="1:21" s="44" customFormat="1" ht="12.75">
      <c r="A32" s="23">
        <v>10</v>
      </c>
      <c r="B32" s="15" t="s">
        <v>26</v>
      </c>
      <c r="C32" s="15" t="s">
        <v>26</v>
      </c>
      <c r="D32" s="15" t="s">
        <v>26</v>
      </c>
      <c r="E32" s="40">
        <v>984.5</v>
      </c>
      <c r="F32" s="40">
        <v>200.94</v>
      </c>
      <c r="G32" s="41"/>
      <c r="H32" s="41">
        <v>1.32</v>
      </c>
      <c r="I32" s="40">
        <v>11.71</v>
      </c>
      <c r="J32" s="40"/>
      <c r="K32" s="40">
        <v>1198.47</v>
      </c>
      <c r="L32" s="40">
        <v>103.2</v>
      </c>
      <c r="M32" s="40">
        <v>26.75</v>
      </c>
      <c r="N32" s="40">
        <v>11.94</v>
      </c>
      <c r="O32" s="40">
        <v>5.26</v>
      </c>
      <c r="P32" s="40">
        <v>1.43</v>
      </c>
      <c r="Q32" s="40">
        <v>874.13</v>
      </c>
      <c r="R32" s="40">
        <v>5.97</v>
      </c>
      <c r="S32" s="40">
        <v>72.62</v>
      </c>
      <c r="T32" s="42">
        <v>1101.3</v>
      </c>
      <c r="U32" s="43">
        <v>2299.77</v>
      </c>
    </row>
    <row r="33" spans="1:21" s="44" customFormat="1" ht="15" customHeight="1">
      <c r="A33" s="23">
        <v>11</v>
      </c>
      <c r="B33" s="15" t="s">
        <v>27</v>
      </c>
      <c r="C33" s="15" t="s">
        <v>27</v>
      </c>
      <c r="D33" s="15" t="s">
        <v>27</v>
      </c>
      <c r="E33" s="40">
        <v>993.85</v>
      </c>
      <c r="F33" s="40">
        <v>200.94</v>
      </c>
      <c r="G33" s="41"/>
      <c r="H33" s="41">
        <v>1.32</v>
      </c>
      <c r="I33" s="40">
        <v>11.78</v>
      </c>
      <c r="J33" s="40"/>
      <c r="K33" s="40">
        <v>1207.89</v>
      </c>
      <c r="L33" s="40">
        <v>103.82</v>
      </c>
      <c r="M33" s="40">
        <v>26.92</v>
      </c>
      <c r="N33" s="40">
        <v>12.02</v>
      </c>
      <c r="O33" s="40">
        <v>5.29</v>
      </c>
      <c r="P33" s="40">
        <v>1.44</v>
      </c>
      <c r="Q33" s="40">
        <v>883.48</v>
      </c>
      <c r="R33" s="40">
        <v>6.01</v>
      </c>
      <c r="S33" s="40">
        <v>73.04</v>
      </c>
      <c r="T33" s="42">
        <v>1112.02</v>
      </c>
      <c r="U33" s="43">
        <v>2319.91</v>
      </c>
    </row>
    <row r="34" spans="1:21" s="44" customFormat="1" ht="12.75">
      <c r="A34" s="23">
        <v>12</v>
      </c>
      <c r="B34" s="15" t="s">
        <v>42</v>
      </c>
      <c r="C34" s="15" t="s">
        <v>42</v>
      </c>
      <c r="D34" s="15" t="s">
        <v>42</v>
      </c>
      <c r="E34" s="40">
        <v>940.7</v>
      </c>
      <c r="F34" s="40">
        <v>285.7</v>
      </c>
      <c r="G34" s="41"/>
      <c r="H34" s="41">
        <v>1.32</v>
      </c>
      <c r="I34" s="40">
        <v>11.37</v>
      </c>
      <c r="J34" s="40"/>
      <c r="K34" s="40">
        <v>1239.09</v>
      </c>
      <c r="L34" s="40">
        <v>100.28</v>
      </c>
      <c r="M34" s="40">
        <v>26</v>
      </c>
      <c r="N34" s="40">
        <v>11.61</v>
      </c>
      <c r="O34" s="40">
        <v>5.11</v>
      </c>
      <c r="P34" s="40">
        <v>1.39</v>
      </c>
      <c r="Q34" s="40">
        <v>830.33</v>
      </c>
      <c r="R34" s="40">
        <v>5.8</v>
      </c>
      <c r="S34" s="40">
        <v>70.58000000000021</v>
      </c>
      <c r="T34" s="42">
        <v>1051.1</v>
      </c>
      <c r="U34" s="43">
        <v>2290.19</v>
      </c>
    </row>
    <row r="35" spans="1:21" s="44" customFormat="1" ht="15" customHeight="1">
      <c r="A35" s="86">
        <v>13</v>
      </c>
      <c r="B35" s="82" t="s">
        <v>43</v>
      </c>
      <c r="C35" s="55" t="s">
        <v>43</v>
      </c>
      <c r="D35" s="55" t="s">
        <v>43</v>
      </c>
      <c r="E35" s="40">
        <v>1236.11</v>
      </c>
      <c r="F35" s="40">
        <v>272.75</v>
      </c>
      <c r="G35" s="41"/>
      <c r="H35" s="41">
        <v>1.79</v>
      </c>
      <c r="I35" s="40">
        <v>12.66</v>
      </c>
      <c r="J35" s="40"/>
      <c r="K35" s="40">
        <v>1523.31</v>
      </c>
      <c r="L35" s="40">
        <v>112.19</v>
      </c>
      <c r="M35" s="40">
        <v>29.12</v>
      </c>
      <c r="N35" s="40">
        <v>12.92</v>
      </c>
      <c r="O35" s="40">
        <v>5.82</v>
      </c>
      <c r="P35" s="40">
        <v>1.52</v>
      </c>
      <c r="Q35" s="40">
        <v>762.28</v>
      </c>
      <c r="R35" s="40">
        <v>6.33</v>
      </c>
      <c r="S35" s="40">
        <v>79.01</v>
      </c>
      <c r="T35" s="42">
        <v>1009.19</v>
      </c>
      <c r="U35" s="43">
        <v>2532.5</v>
      </c>
    </row>
    <row r="36" spans="1:21" s="44" customFormat="1" ht="12.75">
      <c r="A36" s="86"/>
      <c r="B36" s="83"/>
      <c r="C36" s="16" t="s">
        <v>55</v>
      </c>
      <c r="D36" s="16" t="s">
        <v>55</v>
      </c>
      <c r="E36" s="40">
        <v>1581.22</v>
      </c>
      <c r="F36" s="40">
        <v>4631.11</v>
      </c>
      <c r="G36" s="41"/>
      <c r="H36" s="41">
        <v>1.58</v>
      </c>
      <c r="I36" s="40">
        <v>16.21</v>
      </c>
      <c r="J36" s="40"/>
      <c r="K36" s="40">
        <v>6230.12</v>
      </c>
      <c r="L36" s="40">
        <v>142.89</v>
      </c>
      <c r="M36" s="40">
        <v>37.05</v>
      </c>
      <c r="N36" s="40">
        <v>16.54</v>
      </c>
      <c r="O36" s="40">
        <v>7.28</v>
      </c>
      <c r="P36" s="40">
        <v>1.98</v>
      </c>
      <c r="Q36" s="40">
        <v>397.69</v>
      </c>
      <c r="R36" s="40">
        <v>8.27</v>
      </c>
      <c r="S36" s="40">
        <v>100.55</v>
      </c>
      <c r="T36" s="42">
        <v>712.25</v>
      </c>
      <c r="U36" s="43">
        <v>6942.37</v>
      </c>
    </row>
    <row r="37" spans="1:21" s="44" customFormat="1" ht="12.75">
      <c r="A37" s="86"/>
      <c r="B37" s="83"/>
      <c r="C37" s="16" t="s">
        <v>56</v>
      </c>
      <c r="D37" s="16" t="s">
        <v>56</v>
      </c>
      <c r="E37" s="40">
        <v>1530.52</v>
      </c>
      <c r="F37" s="40">
        <v>5405.16</v>
      </c>
      <c r="G37" s="41"/>
      <c r="H37" s="41">
        <v>2.37</v>
      </c>
      <c r="I37" s="40">
        <v>15.83</v>
      </c>
      <c r="J37" s="40"/>
      <c r="K37" s="40">
        <v>6953.88</v>
      </c>
      <c r="L37" s="40">
        <v>139.52</v>
      </c>
      <c r="M37" s="40">
        <v>36.17</v>
      </c>
      <c r="N37" s="40">
        <v>16.15</v>
      </c>
      <c r="O37" s="40">
        <v>7.11</v>
      </c>
      <c r="P37" s="40">
        <v>1.94</v>
      </c>
      <c r="Q37" s="40">
        <v>385.01</v>
      </c>
      <c r="R37" s="40">
        <v>8.07</v>
      </c>
      <c r="S37" s="40">
        <v>98.16999999999979</v>
      </c>
      <c r="T37" s="42">
        <v>692.14</v>
      </c>
      <c r="U37" s="43">
        <v>7646.02</v>
      </c>
    </row>
    <row r="38" spans="1:21" s="44" customFormat="1" ht="12.75">
      <c r="A38" s="86"/>
      <c r="B38" s="83"/>
      <c r="C38" s="16" t="s">
        <v>57</v>
      </c>
      <c r="D38" s="16" t="s">
        <v>57</v>
      </c>
      <c r="E38" s="40">
        <v>1530.52</v>
      </c>
      <c r="F38" s="40">
        <v>2232.65</v>
      </c>
      <c r="G38" s="41"/>
      <c r="H38" s="41">
        <v>2.37</v>
      </c>
      <c r="I38" s="40">
        <v>15.83</v>
      </c>
      <c r="J38" s="40"/>
      <c r="K38" s="40">
        <v>3781.37</v>
      </c>
      <c r="L38" s="40">
        <v>139.52</v>
      </c>
      <c r="M38" s="40">
        <v>36.17</v>
      </c>
      <c r="N38" s="40">
        <v>16.15</v>
      </c>
      <c r="O38" s="40">
        <v>7.11</v>
      </c>
      <c r="P38" s="40">
        <v>1.94</v>
      </c>
      <c r="Q38" s="40">
        <v>385.01</v>
      </c>
      <c r="R38" s="40">
        <v>8.07</v>
      </c>
      <c r="S38" s="40">
        <v>98.16999999999979</v>
      </c>
      <c r="T38" s="42">
        <v>692.14</v>
      </c>
      <c r="U38" s="43">
        <v>4473.51</v>
      </c>
    </row>
    <row r="39" spans="1:21" s="44" customFormat="1" ht="12.75">
      <c r="A39" s="86"/>
      <c r="B39" s="83"/>
      <c r="C39" s="16" t="s">
        <v>58</v>
      </c>
      <c r="D39" s="16" t="s">
        <v>58</v>
      </c>
      <c r="E39" s="40">
        <v>1530.52</v>
      </c>
      <c r="F39" s="40">
        <v>3018.48</v>
      </c>
      <c r="G39" s="41"/>
      <c r="H39" s="41">
        <v>2.37</v>
      </c>
      <c r="I39" s="40">
        <v>15.83</v>
      </c>
      <c r="J39" s="40"/>
      <c r="K39" s="40">
        <v>4567.2</v>
      </c>
      <c r="L39" s="40">
        <v>139.52</v>
      </c>
      <c r="M39" s="40">
        <v>36.17</v>
      </c>
      <c r="N39" s="40">
        <v>16.15</v>
      </c>
      <c r="O39" s="40">
        <v>7.11</v>
      </c>
      <c r="P39" s="40">
        <v>1.94</v>
      </c>
      <c r="Q39" s="40">
        <v>385.01</v>
      </c>
      <c r="R39" s="40">
        <v>8.07</v>
      </c>
      <c r="S39" s="40">
        <v>98.16999999999979</v>
      </c>
      <c r="T39" s="42">
        <v>692.14</v>
      </c>
      <c r="U39" s="43">
        <v>5259.34</v>
      </c>
    </row>
    <row r="40" spans="1:21" s="44" customFormat="1" ht="15" customHeight="1">
      <c r="A40" s="86"/>
      <c r="B40" s="83"/>
      <c r="C40" s="16" t="s">
        <v>59</v>
      </c>
      <c r="D40" s="16" t="s">
        <v>59</v>
      </c>
      <c r="E40" s="40">
        <v>1733.33</v>
      </c>
      <c r="F40" s="40">
        <v>8865.73</v>
      </c>
      <c r="G40" s="41"/>
      <c r="H40" s="41">
        <v>2.37</v>
      </c>
      <c r="I40" s="40">
        <v>17.36</v>
      </c>
      <c r="J40" s="40"/>
      <c r="K40" s="40">
        <v>10618.79</v>
      </c>
      <c r="L40" s="40">
        <v>153.01</v>
      </c>
      <c r="M40" s="40">
        <v>39.67</v>
      </c>
      <c r="N40" s="40">
        <v>17.71</v>
      </c>
      <c r="O40" s="40">
        <v>7.79</v>
      </c>
      <c r="P40" s="40">
        <v>2.13</v>
      </c>
      <c r="Q40" s="40">
        <v>435.71</v>
      </c>
      <c r="R40" s="40">
        <v>8.85</v>
      </c>
      <c r="S40" s="40">
        <v>107.67</v>
      </c>
      <c r="T40" s="42">
        <v>772.54</v>
      </c>
      <c r="U40" s="43">
        <v>11391.33</v>
      </c>
    </row>
    <row r="41" spans="1:21" s="44" customFormat="1" ht="12.75">
      <c r="A41" s="86"/>
      <c r="B41" s="84"/>
      <c r="C41" s="16" t="s">
        <v>60</v>
      </c>
      <c r="D41" s="16" t="s">
        <v>60</v>
      </c>
      <c r="E41" s="40">
        <v>1361.52</v>
      </c>
      <c r="F41" s="40">
        <v>1021.74</v>
      </c>
      <c r="G41" s="41"/>
      <c r="H41" s="41">
        <v>2.37</v>
      </c>
      <c r="I41" s="40">
        <v>14.55</v>
      </c>
      <c r="J41" s="40"/>
      <c r="K41" s="40">
        <v>2400.18</v>
      </c>
      <c r="L41" s="40">
        <v>128.28</v>
      </c>
      <c r="M41" s="40">
        <v>33.26</v>
      </c>
      <c r="N41" s="40">
        <v>14.85</v>
      </c>
      <c r="O41" s="40">
        <v>6.53</v>
      </c>
      <c r="P41" s="40">
        <v>1.78</v>
      </c>
      <c r="Q41" s="40">
        <v>342.76</v>
      </c>
      <c r="R41" s="40">
        <v>7.42</v>
      </c>
      <c r="S41" s="40">
        <v>90.27</v>
      </c>
      <c r="T41" s="42">
        <v>625.15</v>
      </c>
      <c r="U41" s="43">
        <v>3025.33</v>
      </c>
    </row>
    <row r="42" spans="1:21" s="44" customFormat="1" ht="25.5">
      <c r="A42" s="23">
        <v>14</v>
      </c>
      <c r="B42" s="15" t="s">
        <v>28</v>
      </c>
      <c r="C42" s="15" t="s">
        <v>28</v>
      </c>
      <c r="D42" s="15" t="s">
        <v>28</v>
      </c>
      <c r="E42" s="40">
        <v>939.78</v>
      </c>
      <c r="F42" s="40">
        <v>200.94</v>
      </c>
      <c r="G42" s="41"/>
      <c r="H42" s="41">
        <v>1.32</v>
      </c>
      <c r="I42" s="40">
        <v>11.37</v>
      </c>
      <c r="J42" s="40"/>
      <c r="K42" s="40">
        <v>1153.41</v>
      </c>
      <c r="L42" s="40">
        <v>100.22</v>
      </c>
      <c r="M42" s="40">
        <v>25.98</v>
      </c>
      <c r="N42" s="40">
        <v>11.6</v>
      </c>
      <c r="O42" s="40">
        <v>5.1</v>
      </c>
      <c r="P42" s="40">
        <v>1.39</v>
      </c>
      <c r="Q42" s="40">
        <v>829.42</v>
      </c>
      <c r="R42" s="40">
        <v>5.8</v>
      </c>
      <c r="S42" s="40">
        <v>70.53000000000021</v>
      </c>
      <c r="T42" s="42">
        <v>1050.04</v>
      </c>
      <c r="U42" s="43">
        <v>2203.45</v>
      </c>
    </row>
    <row r="43" spans="1:21" s="44" customFormat="1" ht="12.75">
      <c r="A43" s="23">
        <v>15</v>
      </c>
      <c r="B43" s="15" t="s">
        <v>13</v>
      </c>
      <c r="C43" s="15" t="s">
        <v>13</v>
      </c>
      <c r="D43" s="15" t="s">
        <v>13</v>
      </c>
      <c r="E43" s="40">
        <v>841.16</v>
      </c>
      <c r="F43" s="40">
        <v>200.94</v>
      </c>
      <c r="G43" s="41"/>
      <c r="H43" s="41">
        <v>1.32</v>
      </c>
      <c r="I43" s="40">
        <v>10.62</v>
      </c>
      <c r="J43" s="40"/>
      <c r="K43" s="40">
        <v>1054.04</v>
      </c>
      <c r="L43" s="40">
        <v>93.66</v>
      </c>
      <c r="M43" s="40">
        <v>24.28</v>
      </c>
      <c r="N43" s="40">
        <v>10.84</v>
      </c>
      <c r="O43" s="40">
        <v>4.77</v>
      </c>
      <c r="P43" s="40">
        <v>1.3</v>
      </c>
      <c r="Q43" s="40">
        <v>730.8</v>
      </c>
      <c r="R43" s="40">
        <v>5.42</v>
      </c>
      <c r="S43" s="40">
        <v>65.92000000000044</v>
      </c>
      <c r="T43" s="42">
        <v>936.99</v>
      </c>
      <c r="U43" s="43">
        <v>1991.03</v>
      </c>
    </row>
    <row r="44" spans="1:21" s="44" customFormat="1" ht="12.75">
      <c r="A44" s="23">
        <v>16</v>
      </c>
      <c r="B44" s="15" t="s">
        <v>44</v>
      </c>
      <c r="C44" s="15" t="s">
        <v>44</v>
      </c>
      <c r="D44" s="15" t="s">
        <v>44</v>
      </c>
      <c r="E44" s="40">
        <v>919.1</v>
      </c>
      <c r="F44" s="40">
        <v>200.94</v>
      </c>
      <c r="G44" s="41"/>
      <c r="H44" s="41">
        <v>1.32</v>
      </c>
      <c r="I44" s="40">
        <v>11.21</v>
      </c>
      <c r="J44" s="40"/>
      <c r="K44" s="40">
        <v>1132.57</v>
      </c>
      <c r="L44" s="40">
        <v>98.85</v>
      </c>
      <c r="M44" s="40">
        <v>25.63</v>
      </c>
      <c r="N44" s="40">
        <v>11.44</v>
      </c>
      <c r="O44" s="40">
        <v>5.03</v>
      </c>
      <c r="P44" s="40">
        <v>1.37</v>
      </c>
      <c r="Q44" s="40">
        <v>808.73</v>
      </c>
      <c r="R44" s="40">
        <v>5.72</v>
      </c>
      <c r="S44" s="40">
        <v>69.56</v>
      </c>
      <c r="T44" s="42">
        <v>1026.33</v>
      </c>
      <c r="U44" s="43">
        <v>2158.9</v>
      </c>
    </row>
    <row r="45" spans="1:21" s="44" customFormat="1" ht="12.75">
      <c r="A45" s="23">
        <v>17</v>
      </c>
      <c r="B45" s="15" t="s">
        <v>15</v>
      </c>
      <c r="C45" s="15" t="s">
        <v>15</v>
      </c>
      <c r="D45" s="15" t="s">
        <v>15</v>
      </c>
      <c r="E45" s="40">
        <v>742.71</v>
      </c>
      <c r="F45" s="40">
        <v>200.94</v>
      </c>
      <c r="G45" s="41"/>
      <c r="H45" s="41">
        <v>1.32</v>
      </c>
      <c r="I45" s="40">
        <v>9.88</v>
      </c>
      <c r="J45" s="40"/>
      <c r="K45" s="40">
        <v>954.85</v>
      </c>
      <c r="L45" s="40">
        <v>87.11</v>
      </c>
      <c r="M45" s="40">
        <v>22.58</v>
      </c>
      <c r="N45" s="40">
        <v>10.08</v>
      </c>
      <c r="O45" s="40">
        <v>4.44</v>
      </c>
      <c r="P45" s="40">
        <v>1.21</v>
      </c>
      <c r="Q45" s="40">
        <v>632.35</v>
      </c>
      <c r="R45" s="40">
        <v>5.04</v>
      </c>
      <c r="S45" s="40">
        <v>61.31</v>
      </c>
      <c r="T45" s="42">
        <v>824.12</v>
      </c>
      <c r="U45" s="43">
        <v>1778.97</v>
      </c>
    </row>
    <row r="46" spans="1:21" s="44" customFormat="1" ht="25.5">
      <c r="A46" s="23">
        <v>18</v>
      </c>
      <c r="B46" s="15" t="s">
        <v>45</v>
      </c>
      <c r="C46" s="15" t="s">
        <v>20</v>
      </c>
      <c r="D46" s="15" t="s">
        <v>20</v>
      </c>
      <c r="E46" s="40">
        <v>810.17</v>
      </c>
      <c r="F46" s="40">
        <v>200.94</v>
      </c>
      <c r="G46" s="41"/>
      <c r="H46" s="41">
        <v>1.32</v>
      </c>
      <c r="I46" s="40">
        <v>10.39</v>
      </c>
      <c r="J46" s="40"/>
      <c r="K46" s="40">
        <v>1022.82</v>
      </c>
      <c r="L46" s="40">
        <v>91.6</v>
      </c>
      <c r="M46" s="40">
        <v>23.75</v>
      </c>
      <c r="N46" s="40">
        <v>10.6</v>
      </c>
      <c r="O46" s="40">
        <v>4.66</v>
      </c>
      <c r="P46" s="40">
        <v>1.27</v>
      </c>
      <c r="Q46" s="40">
        <v>699.81</v>
      </c>
      <c r="R46" s="40">
        <v>5.3</v>
      </c>
      <c r="S46" s="40">
        <v>64.47</v>
      </c>
      <c r="T46" s="42">
        <v>901.46</v>
      </c>
      <c r="U46" s="43">
        <v>1924.28</v>
      </c>
    </row>
    <row r="47" spans="1:21" s="44" customFormat="1" ht="12.75">
      <c r="A47" s="23">
        <v>19</v>
      </c>
      <c r="B47" s="15" t="s">
        <v>18</v>
      </c>
      <c r="C47" s="15" t="s">
        <v>18</v>
      </c>
      <c r="D47" s="15" t="s">
        <v>18</v>
      </c>
      <c r="E47" s="40">
        <v>849.49</v>
      </c>
      <c r="F47" s="40">
        <v>200.94</v>
      </c>
      <c r="G47" s="41"/>
      <c r="H47" s="41">
        <v>1.32</v>
      </c>
      <c r="I47" s="40">
        <v>10.69</v>
      </c>
      <c r="J47" s="40"/>
      <c r="K47" s="40">
        <v>1062.44</v>
      </c>
      <c r="L47" s="40">
        <v>94.21</v>
      </c>
      <c r="M47" s="40">
        <v>24.43</v>
      </c>
      <c r="N47" s="40">
        <v>10.9</v>
      </c>
      <c r="O47" s="40">
        <v>4.8</v>
      </c>
      <c r="P47" s="40">
        <v>1.31</v>
      </c>
      <c r="Q47" s="40">
        <v>739.12</v>
      </c>
      <c r="R47" s="40">
        <v>5.45</v>
      </c>
      <c r="S47" s="40">
        <v>66.3</v>
      </c>
      <c r="T47" s="42">
        <v>946.52</v>
      </c>
      <c r="U47" s="43">
        <v>2008.96</v>
      </c>
    </row>
    <row r="48" spans="1:21" s="44" customFormat="1" ht="15" customHeight="1">
      <c r="A48" s="62">
        <v>20</v>
      </c>
      <c r="B48" s="64" t="s">
        <v>77</v>
      </c>
      <c r="C48" s="55" t="s">
        <v>77</v>
      </c>
      <c r="D48" s="55" t="s">
        <v>77</v>
      </c>
      <c r="E48" s="40">
        <v>902.63</v>
      </c>
      <c r="F48" s="40">
        <v>199.17</v>
      </c>
      <c r="G48" s="41"/>
      <c r="H48" s="41">
        <v>1.31</v>
      </c>
      <c r="I48" s="40">
        <v>9.25</v>
      </c>
      <c r="J48" s="40"/>
      <c r="K48" s="40">
        <v>1112.36</v>
      </c>
      <c r="L48" s="40">
        <v>81.92</v>
      </c>
      <c r="M48" s="40">
        <v>21.27</v>
      </c>
      <c r="N48" s="40">
        <v>9.43</v>
      </c>
      <c r="O48" s="40">
        <v>4.25</v>
      </c>
      <c r="P48" s="40">
        <v>1.11</v>
      </c>
      <c r="Q48" s="40">
        <v>556.63</v>
      </c>
      <c r="R48" s="40">
        <v>4.62</v>
      </c>
      <c r="S48" s="40">
        <v>57.69</v>
      </c>
      <c r="T48" s="42">
        <v>736.92</v>
      </c>
      <c r="U48" s="43">
        <v>1849.28</v>
      </c>
    </row>
    <row r="49" spans="1:21" s="44" customFormat="1" ht="12.75">
      <c r="A49" s="63"/>
      <c r="B49" s="65"/>
      <c r="C49" s="16" t="s">
        <v>78</v>
      </c>
      <c r="D49" s="16" t="s">
        <v>78</v>
      </c>
      <c r="E49" s="48">
        <v>530.34</v>
      </c>
      <c r="F49" s="48">
        <v>30.18</v>
      </c>
      <c r="G49" s="49"/>
      <c r="H49" s="49">
        <v>0.44</v>
      </c>
      <c r="I49" s="48">
        <v>2.26</v>
      </c>
      <c r="J49" s="48"/>
      <c r="K49" s="48">
        <v>563.22</v>
      </c>
      <c r="L49" s="48">
        <v>19.95</v>
      </c>
      <c r="M49" s="48">
        <v>5.17</v>
      </c>
      <c r="N49" s="48">
        <v>2.31</v>
      </c>
      <c r="O49" s="48">
        <v>1.02</v>
      </c>
      <c r="P49" s="48">
        <v>0.28</v>
      </c>
      <c r="Q49" s="48">
        <v>132.58</v>
      </c>
      <c r="R49" s="48">
        <v>1.15</v>
      </c>
      <c r="S49" s="48">
        <v>14.03</v>
      </c>
      <c r="T49" s="48">
        <v>176.49</v>
      </c>
      <c r="U49" s="50">
        <v>739.71</v>
      </c>
    </row>
    <row r="50" spans="1:21" s="44" customFormat="1" ht="12.75">
      <c r="A50" s="22">
        <v>21</v>
      </c>
      <c r="B50" s="56" t="s">
        <v>80</v>
      </c>
      <c r="C50" s="55" t="s">
        <v>80</v>
      </c>
      <c r="D50" s="55" t="s">
        <v>80</v>
      </c>
      <c r="E50" s="48">
        <v>876.53</v>
      </c>
      <c r="F50" s="48">
        <v>193.41</v>
      </c>
      <c r="G50" s="49"/>
      <c r="H50" s="49">
        <v>1.27</v>
      </c>
      <c r="I50" s="48">
        <v>8.98</v>
      </c>
      <c r="J50" s="48"/>
      <c r="K50" s="40">
        <v>1080.19</v>
      </c>
      <c r="L50" s="48">
        <v>79.55</v>
      </c>
      <c r="M50" s="48">
        <v>20.65</v>
      </c>
      <c r="N50" s="48">
        <v>9.16</v>
      </c>
      <c r="O50" s="48">
        <v>4.13</v>
      </c>
      <c r="P50" s="48">
        <v>1.08</v>
      </c>
      <c r="Q50" s="48">
        <v>540.53</v>
      </c>
      <c r="R50" s="48">
        <v>4.48</v>
      </c>
      <c r="S50" s="48">
        <v>56.03</v>
      </c>
      <c r="T50" s="42">
        <v>715.61</v>
      </c>
      <c r="U50" s="43">
        <v>1795.8</v>
      </c>
    </row>
    <row r="51" spans="1:21" s="44" customFormat="1" ht="12.75">
      <c r="A51" s="22">
        <v>22</v>
      </c>
      <c r="B51" s="56" t="s">
        <v>81</v>
      </c>
      <c r="C51" s="55" t="s">
        <v>81</v>
      </c>
      <c r="D51" s="55" t="s">
        <v>81</v>
      </c>
      <c r="E51" s="48">
        <v>1082.22</v>
      </c>
      <c r="F51" s="48">
        <v>238.79</v>
      </c>
      <c r="G51" s="49"/>
      <c r="H51" s="49">
        <v>1.57</v>
      </c>
      <c r="I51" s="48">
        <v>11.09</v>
      </c>
      <c r="J51" s="48"/>
      <c r="K51" s="40">
        <v>1333.67</v>
      </c>
      <c r="L51" s="48">
        <v>98.22</v>
      </c>
      <c r="M51" s="48">
        <v>25.5</v>
      </c>
      <c r="N51" s="48">
        <v>11.31</v>
      </c>
      <c r="O51" s="48">
        <v>5.1</v>
      </c>
      <c r="P51" s="48">
        <v>1.32</v>
      </c>
      <c r="Q51" s="48">
        <v>667.38</v>
      </c>
      <c r="R51" s="48">
        <v>5.53</v>
      </c>
      <c r="S51" s="42">
        <v>69.17</v>
      </c>
      <c r="T51" s="42">
        <v>883.53</v>
      </c>
      <c r="U51" s="43">
        <v>2217.2</v>
      </c>
    </row>
    <row r="52" spans="1:21" s="44" customFormat="1" ht="12.75">
      <c r="A52" s="22">
        <v>23</v>
      </c>
      <c r="B52" s="56" t="s">
        <v>82</v>
      </c>
      <c r="C52" s="55" t="s">
        <v>82</v>
      </c>
      <c r="D52" s="55" t="s">
        <v>82</v>
      </c>
      <c r="E52" s="48">
        <v>672.06</v>
      </c>
      <c r="F52" s="48">
        <v>148.29</v>
      </c>
      <c r="G52" s="49"/>
      <c r="H52" s="49">
        <v>0.97</v>
      </c>
      <c r="I52" s="48">
        <v>6.88</v>
      </c>
      <c r="J52" s="48"/>
      <c r="K52" s="40">
        <v>828.2</v>
      </c>
      <c r="L52" s="48">
        <v>61</v>
      </c>
      <c r="M52" s="48">
        <v>15.84</v>
      </c>
      <c r="N52" s="48">
        <v>7.02</v>
      </c>
      <c r="O52" s="48">
        <v>3.17</v>
      </c>
      <c r="P52" s="48">
        <v>0.83</v>
      </c>
      <c r="Q52" s="48">
        <v>414.45</v>
      </c>
      <c r="R52" s="48">
        <v>3.44</v>
      </c>
      <c r="S52" s="42">
        <v>42.95</v>
      </c>
      <c r="T52" s="42">
        <v>548.7</v>
      </c>
      <c r="U52" s="43">
        <v>1376.9</v>
      </c>
    </row>
    <row r="53" spans="1:21" s="44" customFormat="1" ht="25.5">
      <c r="A53" s="22">
        <v>24</v>
      </c>
      <c r="B53" s="56" t="s">
        <v>83</v>
      </c>
      <c r="C53" s="55" t="s">
        <v>83</v>
      </c>
      <c r="D53" s="55" t="s">
        <v>83</v>
      </c>
      <c r="E53" s="48">
        <v>937.54</v>
      </c>
      <c r="F53" s="48">
        <v>206.87</v>
      </c>
      <c r="G53" s="49"/>
      <c r="H53" s="49">
        <v>1.36</v>
      </c>
      <c r="I53" s="48">
        <v>9.6</v>
      </c>
      <c r="J53" s="48"/>
      <c r="K53" s="40">
        <v>1155.37</v>
      </c>
      <c r="L53" s="48">
        <v>85.09</v>
      </c>
      <c r="M53" s="48">
        <v>22.09</v>
      </c>
      <c r="N53" s="48">
        <v>9.8</v>
      </c>
      <c r="O53" s="48">
        <v>4.42</v>
      </c>
      <c r="P53" s="48">
        <v>1.15</v>
      </c>
      <c r="Q53" s="48">
        <v>578.16</v>
      </c>
      <c r="R53" s="48">
        <v>4.8</v>
      </c>
      <c r="S53" s="48">
        <v>59.92</v>
      </c>
      <c r="T53" s="42">
        <v>765.43</v>
      </c>
      <c r="U53" s="43">
        <v>1920.8</v>
      </c>
    </row>
    <row r="54" spans="1:21" s="44" customFormat="1" ht="25.5">
      <c r="A54" s="22">
        <v>25</v>
      </c>
      <c r="B54" s="56" t="s">
        <v>84</v>
      </c>
      <c r="C54" s="55" t="s">
        <v>84</v>
      </c>
      <c r="D54" s="55" t="s">
        <v>84</v>
      </c>
      <c r="E54" s="48">
        <v>2406.67</v>
      </c>
      <c r="F54" s="48">
        <v>531.03</v>
      </c>
      <c r="G54" s="49"/>
      <c r="H54" s="49">
        <v>3.48</v>
      </c>
      <c r="I54" s="48">
        <v>24.65</v>
      </c>
      <c r="J54" s="48"/>
      <c r="K54" s="40">
        <v>2965.83</v>
      </c>
      <c r="L54" s="48">
        <v>218.43</v>
      </c>
      <c r="M54" s="48">
        <v>56.7</v>
      </c>
      <c r="N54" s="48">
        <v>25.14</v>
      </c>
      <c r="O54" s="48">
        <v>11.34</v>
      </c>
      <c r="P54" s="48">
        <v>2.96</v>
      </c>
      <c r="Q54" s="48">
        <v>1484.14</v>
      </c>
      <c r="R54" s="48">
        <v>12.32</v>
      </c>
      <c r="S54" s="48">
        <v>153.84</v>
      </c>
      <c r="T54" s="42">
        <v>1964.87</v>
      </c>
      <c r="U54" s="43">
        <v>4930.7</v>
      </c>
    </row>
    <row r="55" spans="1:21" s="44" customFormat="1" ht="12.75">
      <c r="A55" s="22">
        <v>26</v>
      </c>
      <c r="B55" s="56" t="s">
        <v>85</v>
      </c>
      <c r="C55" s="55" t="s">
        <v>85</v>
      </c>
      <c r="D55" s="55" t="s">
        <v>85</v>
      </c>
      <c r="E55" s="48">
        <v>3184.92</v>
      </c>
      <c r="F55" s="48">
        <v>702.75</v>
      </c>
      <c r="G55" s="49"/>
      <c r="H55" s="49">
        <v>4.6</v>
      </c>
      <c r="I55" s="48">
        <v>32.62</v>
      </c>
      <c r="J55" s="48"/>
      <c r="K55" s="40">
        <v>3924.89</v>
      </c>
      <c r="L55" s="48">
        <v>289.06</v>
      </c>
      <c r="M55" s="48">
        <v>75.04</v>
      </c>
      <c r="N55" s="48">
        <v>33.28</v>
      </c>
      <c r="O55" s="48">
        <v>15</v>
      </c>
      <c r="P55" s="48">
        <v>3.91</v>
      </c>
      <c r="Q55" s="48">
        <v>1964.06</v>
      </c>
      <c r="R55" s="48">
        <v>16.31</v>
      </c>
      <c r="S55" s="48">
        <v>203.58</v>
      </c>
      <c r="T55" s="42">
        <v>2600.24</v>
      </c>
      <c r="U55" s="43">
        <v>6525.13</v>
      </c>
    </row>
    <row r="56" spans="1:21" s="44" customFormat="1" ht="25.5">
      <c r="A56" s="21">
        <v>27</v>
      </c>
      <c r="B56" s="16" t="s">
        <v>22</v>
      </c>
      <c r="C56" s="16" t="s">
        <v>22</v>
      </c>
      <c r="D56" s="16" t="s">
        <v>22</v>
      </c>
      <c r="E56" s="40">
        <v>232.85</v>
      </c>
      <c r="F56" s="40">
        <v>21.93</v>
      </c>
      <c r="G56" s="41"/>
      <c r="H56" s="41">
        <v>0.47</v>
      </c>
      <c r="I56" s="40">
        <v>0.91</v>
      </c>
      <c r="J56" s="40"/>
      <c r="K56" s="40">
        <v>256.16</v>
      </c>
      <c r="L56" s="40">
        <v>8.04</v>
      </c>
      <c r="M56" s="40">
        <v>2.09</v>
      </c>
      <c r="N56" s="40">
        <v>0.93</v>
      </c>
      <c r="O56" s="40">
        <v>0.41</v>
      </c>
      <c r="P56" s="40">
        <v>0.11</v>
      </c>
      <c r="Q56" s="40">
        <v>58.21</v>
      </c>
      <c r="R56" s="40">
        <v>0.47</v>
      </c>
      <c r="S56" s="40">
        <v>5.66</v>
      </c>
      <c r="T56" s="40">
        <v>75.92</v>
      </c>
      <c r="U56" s="43">
        <v>332.08</v>
      </c>
    </row>
    <row r="57" spans="1:21" s="44" customFormat="1" ht="25.5">
      <c r="A57" s="21">
        <v>28</v>
      </c>
      <c r="B57" s="16" t="s">
        <v>23</v>
      </c>
      <c r="C57" s="16" t="s">
        <v>23</v>
      </c>
      <c r="D57" s="16" t="s">
        <v>23</v>
      </c>
      <c r="E57" s="40">
        <v>232.85</v>
      </c>
      <c r="F57" s="40">
        <v>21.93</v>
      </c>
      <c r="G57" s="41"/>
      <c r="H57" s="41">
        <v>0.47</v>
      </c>
      <c r="I57" s="40">
        <v>0.91</v>
      </c>
      <c r="J57" s="40"/>
      <c r="K57" s="40">
        <v>256.16</v>
      </c>
      <c r="L57" s="40">
        <v>8.04</v>
      </c>
      <c r="M57" s="40">
        <v>2.09</v>
      </c>
      <c r="N57" s="40">
        <v>0.93</v>
      </c>
      <c r="O57" s="40">
        <v>0.41</v>
      </c>
      <c r="P57" s="40">
        <v>0.11</v>
      </c>
      <c r="Q57" s="40">
        <v>58.21</v>
      </c>
      <c r="R57" s="40">
        <v>0.47</v>
      </c>
      <c r="S57" s="40">
        <v>5.66</v>
      </c>
      <c r="T57" s="40">
        <v>75.92</v>
      </c>
      <c r="U57" s="43">
        <v>332.08</v>
      </c>
    </row>
    <row r="58" spans="1:21" s="44" customFormat="1" ht="12.75">
      <c r="A58" s="21">
        <v>29</v>
      </c>
      <c r="B58" s="14" t="s">
        <v>21</v>
      </c>
      <c r="C58" s="14" t="s">
        <v>21</v>
      </c>
      <c r="D58" s="14" t="s">
        <v>21</v>
      </c>
      <c r="E58" s="40">
        <v>232.85</v>
      </c>
      <c r="F58" s="40">
        <v>21.93</v>
      </c>
      <c r="G58" s="41"/>
      <c r="H58" s="41">
        <v>0.47</v>
      </c>
      <c r="I58" s="40">
        <v>0.91</v>
      </c>
      <c r="J58" s="40"/>
      <c r="K58" s="40">
        <v>256.16</v>
      </c>
      <c r="L58" s="40">
        <v>8.04</v>
      </c>
      <c r="M58" s="40">
        <v>2.09</v>
      </c>
      <c r="N58" s="40">
        <v>0.93</v>
      </c>
      <c r="O58" s="40">
        <v>0.41</v>
      </c>
      <c r="P58" s="40">
        <v>0.11</v>
      </c>
      <c r="Q58" s="40">
        <v>58.21</v>
      </c>
      <c r="R58" s="40">
        <v>0.47</v>
      </c>
      <c r="S58" s="40">
        <v>5.66</v>
      </c>
      <c r="T58" s="40">
        <v>75.92</v>
      </c>
      <c r="U58" s="43">
        <v>332.08</v>
      </c>
    </row>
    <row r="59" spans="1:21" s="44" customFormat="1" ht="12.75">
      <c r="A59" s="21">
        <v>30</v>
      </c>
      <c r="B59" s="14" t="s">
        <v>33</v>
      </c>
      <c r="C59" s="14" t="s">
        <v>33</v>
      </c>
      <c r="D59" s="14" t="s">
        <v>33</v>
      </c>
      <c r="E59" s="40">
        <v>232.85</v>
      </c>
      <c r="F59" s="40">
        <v>21.93</v>
      </c>
      <c r="G59" s="41"/>
      <c r="H59" s="41">
        <v>0.47</v>
      </c>
      <c r="I59" s="40">
        <v>0.91</v>
      </c>
      <c r="J59" s="40"/>
      <c r="K59" s="40">
        <v>256.16</v>
      </c>
      <c r="L59" s="40">
        <v>8.04</v>
      </c>
      <c r="M59" s="40">
        <v>2.09</v>
      </c>
      <c r="N59" s="40">
        <v>0.93</v>
      </c>
      <c r="O59" s="40">
        <v>0.41</v>
      </c>
      <c r="P59" s="40">
        <v>0.11</v>
      </c>
      <c r="Q59" s="40">
        <v>58.21</v>
      </c>
      <c r="R59" s="40">
        <v>0.47</v>
      </c>
      <c r="S59" s="40">
        <v>5.66</v>
      </c>
      <c r="T59" s="40">
        <v>75.92</v>
      </c>
      <c r="U59" s="43">
        <v>332.08</v>
      </c>
    </row>
    <row r="61" spans="1:21" s="10" customFormat="1" ht="15">
      <c r="A61" s="20"/>
      <c r="B61" s="5" t="s">
        <v>46</v>
      </c>
      <c r="C61" s="5" t="s">
        <v>88</v>
      </c>
      <c r="D61" s="6"/>
      <c r="E61" s="7"/>
      <c r="F61" s="7"/>
      <c r="G61" s="8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s="33" customFormat="1" ht="27.75" customHeight="1">
      <c r="A62" s="85" t="s">
        <v>24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31"/>
      <c r="R62" s="31"/>
      <c r="S62" s="32"/>
      <c r="T62" s="31"/>
      <c r="U62" s="31"/>
    </row>
    <row r="63" spans="1:21" s="36" customFormat="1" ht="91.5" customHeight="1">
      <c r="A63" s="60" t="s">
        <v>0</v>
      </c>
      <c r="B63" s="71" t="s">
        <v>1</v>
      </c>
      <c r="C63" s="71" t="s">
        <v>2</v>
      </c>
      <c r="D63" s="75" t="s">
        <v>3</v>
      </c>
      <c r="E63" s="73" t="s">
        <v>48</v>
      </c>
      <c r="F63" s="73" t="s">
        <v>49</v>
      </c>
      <c r="G63" s="73"/>
      <c r="H63" s="73"/>
      <c r="I63" s="73" t="s">
        <v>67</v>
      </c>
      <c r="J63" s="73" t="s">
        <v>4</v>
      </c>
      <c r="K63" s="73" t="s">
        <v>19</v>
      </c>
      <c r="L63" s="71" t="s">
        <v>5</v>
      </c>
      <c r="M63" s="74" t="s">
        <v>50</v>
      </c>
      <c r="N63" s="74" t="s">
        <v>51</v>
      </c>
      <c r="O63" s="74" t="s">
        <v>52</v>
      </c>
      <c r="P63" s="74" t="s">
        <v>6</v>
      </c>
      <c r="Q63" s="72" t="s">
        <v>69</v>
      </c>
      <c r="R63" s="71" t="s">
        <v>68</v>
      </c>
      <c r="S63" s="71" t="s">
        <v>53</v>
      </c>
      <c r="T63" s="71" t="s">
        <v>54</v>
      </c>
      <c r="U63" s="75" t="s">
        <v>47</v>
      </c>
    </row>
    <row r="64" spans="1:21" s="36" customFormat="1" ht="125.25" customHeight="1">
      <c r="A64" s="61"/>
      <c r="B64" s="71"/>
      <c r="C64" s="71"/>
      <c r="D64" s="76"/>
      <c r="E64" s="73"/>
      <c r="F64" s="34" t="s">
        <v>7</v>
      </c>
      <c r="G64" s="34" t="s">
        <v>8</v>
      </c>
      <c r="H64" s="34" t="s">
        <v>9</v>
      </c>
      <c r="I64" s="73"/>
      <c r="J64" s="73"/>
      <c r="K64" s="73"/>
      <c r="L64" s="71"/>
      <c r="M64" s="74"/>
      <c r="N64" s="74"/>
      <c r="O64" s="74"/>
      <c r="P64" s="74"/>
      <c r="Q64" s="72"/>
      <c r="R64" s="71"/>
      <c r="S64" s="71"/>
      <c r="T64" s="71"/>
      <c r="U64" s="76"/>
    </row>
    <row r="65" spans="1:21" s="36" customFormat="1" ht="12.75">
      <c r="A65" s="35" t="s">
        <v>10</v>
      </c>
      <c r="B65" s="35">
        <f>A65+1</f>
        <v>2</v>
      </c>
      <c r="C65" s="35">
        <f>B65+1</f>
        <v>3</v>
      </c>
      <c r="D65" s="35">
        <f>C65+1</f>
        <v>4</v>
      </c>
      <c r="E65" s="35">
        <f>D65+1</f>
        <v>5</v>
      </c>
      <c r="F65" s="37">
        <v>6</v>
      </c>
      <c r="G65" s="38">
        <v>7</v>
      </c>
      <c r="H65" s="38">
        <v>8</v>
      </c>
      <c r="I65" s="38">
        <v>9</v>
      </c>
      <c r="J65" s="38">
        <v>10</v>
      </c>
      <c r="K65" s="38">
        <v>11</v>
      </c>
      <c r="L65" s="38">
        <v>12</v>
      </c>
      <c r="M65" s="38">
        <v>13</v>
      </c>
      <c r="N65" s="38">
        <v>14</v>
      </c>
      <c r="O65" s="38">
        <v>15</v>
      </c>
      <c r="P65" s="38">
        <v>16</v>
      </c>
      <c r="Q65" s="38">
        <v>17</v>
      </c>
      <c r="R65" s="38">
        <v>18</v>
      </c>
      <c r="S65" s="39">
        <v>19</v>
      </c>
      <c r="T65" s="38">
        <v>20</v>
      </c>
      <c r="U65" s="38">
        <v>21</v>
      </c>
    </row>
    <row r="66" spans="1:21" s="44" customFormat="1" ht="12.75">
      <c r="A66" s="21">
        <v>1</v>
      </c>
      <c r="B66" s="14" t="s">
        <v>35</v>
      </c>
      <c r="C66" s="14" t="s">
        <v>35</v>
      </c>
      <c r="D66" s="14" t="s">
        <v>11</v>
      </c>
      <c r="E66" s="45">
        <v>0.4197</v>
      </c>
      <c r="F66" s="45">
        <v>0.1075</v>
      </c>
      <c r="G66" s="45"/>
      <c r="H66" s="45">
        <v>0.0007</v>
      </c>
      <c r="I66" s="45">
        <v>0.0055</v>
      </c>
      <c r="J66" s="45">
        <v>0</v>
      </c>
      <c r="K66" s="45">
        <v>0.5334</v>
      </c>
      <c r="L66" s="45">
        <v>0.0481</v>
      </c>
      <c r="M66" s="45">
        <v>0.0125</v>
      </c>
      <c r="N66" s="45">
        <v>0.0056</v>
      </c>
      <c r="O66" s="45">
        <v>0.0025</v>
      </c>
      <c r="P66" s="45">
        <v>0.0007</v>
      </c>
      <c r="Q66" s="45">
        <v>0.3607</v>
      </c>
      <c r="R66" s="45">
        <v>0.0028</v>
      </c>
      <c r="S66" s="45">
        <v>0.03370000000000002</v>
      </c>
      <c r="T66" s="45">
        <v>0.46660000000000007</v>
      </c>
      <c r="U66" s="45">
        <v>1</v>
      </c>
    </row>
    <row r="67" spans="1:21" s="44" customFormat="1" ht="12.75">
      <c r="A67" s="22">
        <v>2</v>
      </c>
      <c r="B67" s="15" t="s">
        <v>12</v>
      </c>
      <c r="C67" s="14" t="s">
        <v>36</v>
      </c>
      <c r="D67" s="14" t="s">
        <v>36</v>
      </c>
      <c r="E67" s="45">
        <v>0.4241</v>
      </c>
      <c r="F67" s="45">
        <v>0.0954</v>
      </c>
      <c r="G67" s="45"/>
      <c r="H67" s="45">
        <v>0.0007</v>
      </c>
      <c r="I67" s="45">
        <v>0.005</v>
      </c>
      <c r="J67" s="45">
        <v>0</v>
      </c>
      <c r="K67" s="45">
        <v>0.5252</v>
      </c>
      <c r="L67" s="45">
        <v>0.0438</v>
      </c>
      <c r="M67" s="45">
        <v>0.0113</v>
      </c>
      <c r="N67" s="45">
        <v>0.0051</v>
      </c>
      <c r="O67" s="45">
        <v>0.0022</v>
      </c>
      <c r="P67" s="45">
        <v>0.0006</v>
      </c>
      <c r="Q67" s="45">
        <v>0.3785</v>
      </c>
      <c r="R67" s="45">
        <v>0.0025</v>
      </c>
      <c r="S67" s="45">
        <v>0.0308</v>
      </c>
      <c r="T67" s="45">
        <v>0.4748</v>
      </c>
      <c r="U67" s="45">
        <v>1</v>
      </c>
    </row>
    <row r="68" spans="1:21" s="44" customFormat="1" ht="15" customHeight="1">
      <c r="A68" s="57">
        <v>3</v>
      </c>
      <c r="B68" s="58" t="s">
        <v>14</v>
      </c>
      <c r="C68" s="14" t="s">
        <v>37</v>
      </c>
      <c r="D68" s="14" t="s">
        <v>37</v>
      </c>
      <c r="E68" s="45">
        <v>0.4161</v>
      </c>
      <c r="F68" s="45">
        <v>0.1138</v>
      </c>
      <c r="G68" s="45"/>
      <c r="H68" s="45">
        <v>0.0005</v>
      </c>
      <c r="I68" s="45">
        <v>0.0051</v>
      </c>
      <c r="J68" s="45">
        <v>0</v>
      </c>
      <c r="K68" s="45">
        <v>0.5355</v>
      </c>
      <c r="L68" s="45">
        <v>0.0449</v>
      </c>
      <c r="M68" s="45">
        <v>0.0116</v>
      </c>
      <c r="N68" s="45">
        <v>0.0052</v>
      </c>
      <c r="O68" s="45">
        <v>0.0023</v>
      </c>
      <c r="P68" s="45">
        <v>0.0006</v>
      </c>
      <c r="Q68" s="45">
        <v>0.3657</v>
      </c>
      <c r="R68" s="45">
        <v>0.0026</v>
      </c>
      <c r="S68" s="45">
        <v>0.0316</v>
      </c>
      <c r="T68" s="45">
        <v>0.4645</v>
      </c>
      <c r="U68" s="45">
        <v>1</v>
      </c>
    </row>
    <row r="69" spans="1:21" s="44" customFormat="1" ht="12.75">
      <c r="A69" s="57"/>
      <c r="B69" s="58"/>
      <c r="C69" s="14" t="s">
        <v>38</v>
      </c>
      <c r="D69" s="14" t="s">
        <v>38</v>
      </c>
      <c r="E69" s="45">
        <v>0.4007</v>
      </c>
      <c r="F69" s="45">
        <v>0.4117</v>
      </c>
      <c r="G69" s="45"/>
      <c r="H69" s="45">
        <v>0.0005</v>
      </c>
      <c r="I69" s="45">
        <v>0.0042</v>
      </c>
      <c r="J69" s="45">
        <v>0</v>
      </c>
      <c r="K69" s="45">
        <v>0.8170999999999999</v>
      </c>
      <c r="L69" s="45">
        <v>0.0372</v>
      </c>
      <c r="M69" s="45">
        <v>0.0096</v>
      </c>
      <c r="N69" s="45">
        <v>0.0043</v>
      </c>
      <c r="O69" s="45">
        <v>0.0019</v>
      </c>
      <c r="P69" s="45">
        <v>0.0005</v>
      </c>
      <c r="Q69" s="45">
        <v>0.101</v>
      </c>
      <c r="R69" s="45">
        <v>0.0022</v>
      </c>
      <c r="S69" s="45">
        <v>0.0262</v>
      </c>
      <c r="T69" s="45">
        <v>0.1829</v>
      </c>
      <c r="U69" s="45">
        <v>1</v>
      </c>
    </row>
    <row r="70" spans="1:21" s="44" customFormat="1" ht="12.75">
      <c r="A70" s="62">
        <v>4</v>
      </c>
      <c r="B70" s="64" t="s">
        <v>29</v>
      </c>
      <c r="C70" s="64" t="s">
        <v>29</v>
      </c>
      <c r="D70" s="16" t="s">
        <v>29</v>
      </c>
      <c r="E70" s="45">
        <v>0.4182</v>
      </c>
      <c r="F70" s="45">
        <v>0.1055</v>
      </c>
      <c r="G70" s="45"/>
      <c r="H70" s="45">
        <v>0.0005</v>
      </c>
      <c r="I70" s="45">
        <v>0.0044</v>
      </c>
      <c r="J70" s="45">
        <v>0</v>
      </c>
      <c r="K70" s="45">
        <v>0.5286</v>
      </c>
      <c r="L70" s="45">
        <v>0.0389</v>
      </c>
      <c r="M70" s="45">
        <v>0.0101</v>
      </c>
      <c r="N70" s="45">
        <v>0.0045</v>
      </c>
      <c r="O70" s="45">
        <v>0.002</v>
      </c>
      <c r="P70" s="45">
        <v>0.0005</v>
      </c>
      <c r="Q70" s="45">
        <v>0.3857</v>
      </c>
      <c r="R70" s="45">
        <v>0.0023</v>
      </c>
      <c r="S70" s="45">
        <v>0.0274</v>
      </c>
      <c r="T70" s="45">
        <v>0.4714</v>
      </c>
      <c r="U70" s="45">
        <v>1</v>
      </c>
    </row>
    <row r="71" spans="1:21" s="44" customFormat="1" ht="12.75">
      <c r="A71" s="77"/>
      <c r="B71" s="78"/>
      <c r="C71" s="78"/>
      <c r="D71" s="16" t="s">
        <v>61</v>
      </c>
      <c r="E71" s="45">
        <v>0.4182</v>
      </c>
      <c r="F71" s="45">
        <v>0.1055</v>
      </c>
      <c r="G71" s="45"/>
      <c r="H71" s="45">
        <v>0.0005</v>
      </c>
      <c r="I71" s="45">
        <v>0.0044</v>
      </c>
      <c r="J71" s="45">
        <v>0</v>
      </c>
      <c r="K71" s="45">
        <v>0.5286</v>
      </c>
      <c r="L71" s="45">
        <v>0.0389</v>
      </c>
      <c r="M71" s="45">
        <v>0.0101</v>
      </c>
      <c r="N71" s="45">
        <v>0.0045</v>
      </c>
      <c r="O71" s="45">
        <v>0.002</v>
      </c>
      <c r="P71" s="45">
        <v>0.0005</v>
      </c>
      <c r="Q71" s="45">
        <v>0.3857</v>
      </c>
      <c r="R71" s="45">
        <v>0.0023</v>
      </c>
      <c r="S71" s="45">
        <v>0.0274</v>
      </c>
      <c r="T71" s="45">
        <v>0.4714</v>
      </c>
      <c r="U71" s="45">
        <v>1</v>
      </c>
    </row>
    <row r="72" spans="1:21" s="44" customFormat="1" ht="12.75">
      <c r="A72" s="77"/>
      <c r="B72" s="78"/>
      <c r="C72" s="78"/>
      <c r="D72" s="16" t="s">
        <v>62</v>
      </c>
      <c r="E72" s="45">
        <v>0.4182</v>
      </c>
      <c r="F72" s="45">
        <v>0.1055</v>
      </c>
      <c r="G72" s="45"/>
      <c r="H72" s="45">
        <v>0.0005</v>
      </c>
      <c r="I72" s="45">
        <v>0.0044</v>
      </c>
      <c r="J72" s="45">
        <v>0</v>
      </c>
      <c r="K72" s="45">
        <v>0.5286</v>
      </c>
      <c r="L72" s="45">
        <v>0.0389</v>
      </c>
      <c r="M72" s="45">
        <v>0.0101</v>
      </c>
      <c r="N72" s="45">
        <v>0.0045</v>
      </c>
      <c r="O72" s="45">
        <v>0.002</v>
      </c>
      <c r="P72" s="45">
        <v>0.0005</v>
      </c>
      <c r="Q72" s="45">
        <v>0.3857</v>
      </c>
      <c r="R72" s="45">
        <v>0.0023</v>
      </c>
      <c r="S72" s="45">
        <v>0.0274</v>
      </c>
      <c r="T72" s="45">
        <v>0.4714</v>
      </c>
      <c r="U72" s="45">
        <v>1</v>
      </c>
    </row>
    <row r="73" spans="1:21" s="44" customFormat="1" ht="12.75">
      <c r="A73" s="77"/>
      <c r="B73" s="78"/>
      <c r="C73" s="78"/>
      <c r="D73" s="16" t="s">
        <v>63</v>
      </c>
      <c r="E73" s="45">
        <v>0.4182</v>
      </c>
      <c r="F73" s="45">
        <v>0.1055</v>
      </c>
      <c r="G73" s="45"/>
      <c r="H73" s="45">
        <v>0.0005</v>
      </c>
      <c r="I73" s="45">
        <v>0.0044</v>
      </c>
      <c r="J73" s="45">
        <v>0</v>
      </c>
      <c r="K73" s="45">
        <v>0.5286</v>
      </c>
      <c r="L73" s="45">
        <v>0.0389</v>
      </c>
      <c r="M73" s="45">
        <v>0.0101</v>
      </c>
      <c r="N73" s="45">
        <v>0.0045</v>
      </c>
      <c r="O73" s="45">
        <v>0.002</v>
      </c>
      <c r="P73" s="45">
        <v>0.0005</v>
      </c>
      <c r="Q73" s="45">
        <v>0.3857</v>
      </c>
      <c r="R73" s="45">
        <v>0.0023</v>
      </c>
      <c r="S73" s="45">
        <v>0.0274</v>
      </c>
      <c r="T73" s="45">
        <v>0.4714</v>
      </c>
      <c r="U73" s="45">
        <v>1</v>
      </c>
    </row>
    <row r="74" spans="1:21" s="44" customFormat="1" ht="12.75">
      <c r="A74" s="77"/>
      <c r="B74" s="78"/>
      <c r="C74" s="78"/>
      <c r="D74" s="16" t="s">
        <v>64</v>
      </c>
      <c r="E74" s="45">
        <v>0.4182</v>
      </c>
      <c r="F74" s="45">
        <v>0.1055</v>
      </c>
      <c r="G74" s="45"/>
      <c r="H74" s="45">
        <v>0.0005</v>
      </c>
      <c r="I74" s="45">
        <v>0.0044</v>
      </c>
      <c r="J74" s="45">
        <v>0</v>
      </c>
      <c r="K74" s="45">
        <v>0.5286</v>
      </c>
      <c r="L74" s="45">
        <v>0.0389</v>
      </c>
      <c r="M74" s="45">
        <v>0.0101</v>
      </c>
      <c r="N74" s="45">
        <v>0.0045</v>
      </c>
      <c r="O74" s="45">
        <v>0.002</v>
      </c>
      <c r="P74" s="45">
        <v>0.0005</v>
      </c>
      <c r="Q74" s="45">
        <v>0.3857</v>
      </c>
      <c r="R74" s="45">
        <v>0.0023</v>
      </c>
      <c r="S74" s="45">
        <v>0.0274</v>
      </c>
      <c r="T74" s="45">
        <v>0.4714</v>
      </c>
      <c r="U74" s="45">
        <v>1</v>
      </c>
    </row>
    <row r="75" spans="1:21" s="44" customFormat="1" ht="12.75">
      <c r="A75" s="77"/>
      <c r="B75" s="78"/>
      <c r="C75" s="78"/>
      <c r="D75" s="16" t="s">
        <v>65</v>
      </c>
      <c r="E75" s="45">
        <v>0.4182</v>
      </c>
      <c r="F75" s="45">
        <v>0.1055</v>
      </c>
      <c r="G75" s="45"/>
      <c r="H75" s="45">
        <v>0.0005</v>
      </c>
      <c r="I75" s="45">
        <v>0.0044</v>
      </c>
      <c r="J75" s="45">
        <v>0</v>
      </c>
      <c r="K75" s="45">
        <v>0.5286</v>
      </c>
      <c r="L75" s="45">
        <v>0.0389</v>
      </c>
      <c r="M75" s="45">
        <v>0.0101</v>
      </c>
      <c r="N75" s="45">
        <v>0.0045</v>
      </c>
      <c r="O75" s="45">
        <v>0.002</v>
      </c>
      <c r="P75" s="45">
        <v>0.0005</v>
      </c>
      <c r="Q75" s="45">
        <v>0.3857</v>
      </c>
      <c r="R75" s="45">
        <v>0.0023</v>
      </c>
      <c r="S75" s="45">
        <v>0.0274</v>
      </c>
      <c r="T75" s="45">
        <v>0.4714</v>
      </c>
      <c r="U75" s="45">
        <v>1</v>
      </c>
    </row>
    <row r="76" spans="1:21" s="44" customFormat="1" ht="12.75">
      <c r="A76" s="63"/>
      <c r="B76" s="65"/>
      <c r="C76" s="65"/>
      <c r="D76" s="16" t="s">
        <v>66</v>
      </c>
      <c r="E76" s="45">
        <v>0.4182</v>
      </c>
      <c r="F76" s="45">
        <v>0.1055</v>
      </c>
      <c r="G76" s="45"/>
      <c r="H76" s="45">
        <v>0.0005</v>
      </c>
      <c r="I76" s="45">
        <v>0.0044</v>
      </c>
      <c r="J76" s="45">
        <v>0</v>
      </c>
      <c r="K76" s="45">
        <v>0.5286</v>
      </c>
      <c r="L76" s="45">
        <v>0.0389</v>
      </c>
      <c r="M76" s="45">
        <v>0.0101</v>
      </c>
      <c r="N76" s="45">
        <v>0.0045</v>
      </c>
      <c r="O76" s="45">
        <v>0.002</v>
      </c>
      <c r="P76" s="45">
        <v>0.0005</v>
      </c>
      <c r="Q76" s="45">
        <v>0.3857</v>
      </c>
      <c r="R76" s="45">
        <v>0.0023</v>
      </c>
      <c r="S76" s="45">
        <v>0.0274</v>
      </c>
      <c r="T76" s="45">
        <v>0.4714</v>
      </c>
      <c r="U76" s="45">
        <v>1</v>
      </c>
    </row>
    <row r="77" spans="1:21" s="44" customFormat="1" ht="30" customHeight="1">
      <c r="A77" s="62">
        <v>5</v>
      </c>
      <c r="B77" s="82" t="s">
        <v>70</v>
      </c>
      <c r="C77" s="14" t="s">
        <v>16</v>
      </c>
      <c r="D77" s="14" t="s">
        <v>16</v>
      </c>
      <c r="E77" s="45">
        <v>0.4058</v>
      </c>
      <c r="F77" s="45">
        <v>0.1334</v>
      </c>
      <c r="G77" s="45"/>
      <c r="H77" s="45">
        <v>0.0006</v>
      </c>
      <c r="I77" s="45">
        <v>0.0046</v>
      </c>
      <c r="J77" s="45">
        <v>0</v>
      </c>
      <c r="K77" s="45">
        <v>0.5444000000000001</v>
      </c>
      <c r="L77" s="45">
        <v>0.0403</v>
      </c>
      <c r="M77" s="45">
        <v>0.0105</v>
      </c>
      <c r="N77" s="45">
        <v>0.0047</v>
      </c>
      <c r="O77" s="45">
        <v>0.0021</v>
      </c>
      <c r="P77" s="45">
        <v>0.0006</v>
      </c>
      <c r="Q77" s="45">
        <v>0.3668</v>
      </c>
      <c r="R77" s="45">
        <v>0.0023</v>
      </c>
      <c r="S77" s="45">
        <v>0.02829999999999979</v>
      </c>
      <c r="T77" s="45">
        <v>0.45559999999999984</v>
      </c>
      <c r="U77" s="45">
        <v>1</v>
      </c>
    </row>
    <row r="78" spans="1:21" s="44" customFormat="1" ht="35.25" customHeight="1">
      <c r="A78" s="77"/>
      <c r="B78" s="83"/>
      <c r="C78" s="17" t="s">
        <v>39</v>
      </c>
      <c r="D78" s="17" t="s">
        <v>39</v>
      </c>
      <c r="E78" s="45">
        <v>0.4247</v>
      </c>
      <c r="F78" s="45">
        <v>0.3814</v>
      </c>
      <c r="G78" s="45"/>
      <c r="H78" s="45">
        <v>0.0004</v>
      </c>
      <c r="I78" s="45">
        <v>0.0042</v>
      </c>
      <c r="J78" s="45">
        <v>0</v>
      </c>
      <c r="K78" s="45">
        <v>0.8107</v>
      </c>
      <c r="L78" s="45">
        <v>0.0374</v>
      </c>
      <c r="M78" s="45">
        <v>0.0097</v>
      </c>
      <c r="N78" s="45">
        <v>0.0043</v>
      </c>
      <c r="O78" s="45">
        <v>0.0019</v>
      </c>
      <c r="P78" s="45">
        <v>0.0005</v>
      </c>
      <c r="Q78" s="45">
        <v>0.107</v>
      </c>
      <c r="R78" s="45">
        <v>0.0022</v>
      </c>
      <c r="S78" s="45">
        <v>0.0263</v>
      </c>
      <c r="T78" s="45">
        <v>0.1893</v>
      </c>
      <c r="U78" s="45">
        <v>1</v>
      </c>
    </row>
    <row r="79" spans="1:21" s="44" customFormat="1" ht="33.75" customHeight="1">
      <c r="A79" s="63"/>
      <c r="B79" s="84"/>
      <c r="C79" s="18" t="s">
        <v>71</v>
      </c>
      <c r="D79" s="18" t="s">
        <v>71</v>
      </c>
      <c r="E79" s="45">
        <v>0.4058</v>
      </c>
      <c r="F79" s="45">
        <v>0.1334</v>
      </c>
      <c r="G79" s="45"/>
      <c r="H79" s="45">
        <v>0.0006</v>
      </c>
      <c r="I79" s="45">
        <v>0.0046</v>
      </c>
      <c r="J79" s="45">
        <v>0</v>
      </c>
      <c r="K79" s="45">
        <v>0.5444000000000001</v>
      </c>
      <c r="L79" s="45">
        <v>0.0403</v>
      </c>
      <c r="M79" s="45">
        <v>0.0105</v>
      </c>
      <c r="N79" s="45">
        <v>0.0047</v>
      </c>
      <c r="O79" s="45">
        <v>0.0021</v>
      </c>
      <c r="P79" s="45">
        <v>0.0006</v>
      </c>
      <c r="Q79" s="45">
        <v>0.3668</v>
      </c>
      <c r="R79" s="45">
        <v>0.0023</v>
      </c>
      <c r="S79" s="45">
        <v>0.02829999999999979</v>
      </c>
      <c r="T79" s="45">
        <v>0.45559999999999984</v>
      </c>
      <c r="U79" s="45">
        <v>1</v>
      </c>
    </row>
    <row r="80" spans="1:21" s="44" customFormat="1" ht="39.75" customHeight="1">
      <c r="A80" s="22">
        <v>6</v>
      </c>
      <c r="B80" s="25" t="s">
        <v>72</v>
      </c>
      <c r="C80" s="16" t="s">
        <v>73</v>
      </c>
      <c r="D80" s="16" t="str">
        <f>C80</f>
        <v>Гинекология  ИП (до 12)</v>
      </c>
      <c r="E80" s="45">
        <v>0.3811</v>
      </c>
      <c r="F80" s="45">
        <v>0.1862</v>
      </c>
      <c r="G80" s="45"/>
      <c r="H80" s="45">
        <v>0.0006</v>
      </c>
      <c r="I80" s="45">
        <v>0.0043</v>
      </c>
      <c r="J80" s="45">
        <v>0</v>
      </c>
      <c r="K80" s="45">
        <v>0.5722</v>
      </c>
      <c r="L80" s="45">
        <v>0.0379</v>
      </c>
      <c r="M80" s="45">
        <v>0.0098</v>
      </c>
      <c r="N80" s="45">
        <v>0.0044</v>
      </c>
      <c r="O80" s="45">
        <v>0.0019</v>
      </c>
      <c r="P80" s="45">
        <v>0.0005</v>
      </c>
      <c r="Q80" s="45">
        <v>0.3444</v>
      </c>
      <c r="R80" s="45">
        <v>0.0022</v>
      </c>
      <c r="S80" s="45">
        <v>0.0267</v>
      </c>
      <c r="T80" s="45">
        <v>0.42779999999999996</v>
      </c>
      <c r="U80" s="45">
        <v>1</v>
      </c>
    </row>
    <row r="81" spans="1:21" s="44" customFormat="1" ht="12.75">
      <c r="A81" s="21">
        <v>7</v>
      </c>
      <c r="B81" s="16" t="s">
        <v>30</v>
      </c>
      <c r="C81" s="16" t="s">
        <v>31</v>
      </c>
      <c r="D81" s="16" t="s">
        <v>32</v>
      </c>
      <c r="E81" s="45">
        <v>0.4347</v>
      </c>
      <c r="F81" s="45">
        <v>0.07</v>
      </c>
      <c r="G81" s="45"/>
      <c r="H81" s="45">
        <v>0.0005</v>
      </c>
      <c r="I81" s="45">
        <v>0.0045</v>
      </c>
      <c r="J81" s="45">
        <v>0</v>
      </c>
      <c r="K81" s="45">
        <v>0.5096999999999998</v>
      </c>
      <c r="L81" s="45">
        <v>0.04</v>
      </c>
      <c r="M81" s="45">
        <v>0.0104</v>
      </c>
      <c r="N81" s="45">
        <v>0.0046</v>
      </c>
      <c r="O81" s="45">
        <v>0.002</v>
      </c>
      <c r="P81" s="45">
        <v>0.0006</v>
      </c>
      <c r="Q81" s="45">
        <v>0.4021</v>
      </c>
      <c r="R81" s="45">
        <v>0.0023</v>
      </c>
      <c r="S81" s="45">
        <v>0.02830000000000021</v>
      </c>
      <c r="T81" s="45">
        <v>0.49030000000000024</v>
      </c>
      <c r="U81" s="45">
        <v>1</v>
      </c>
    </row>
    <row r="82" spans="1:21" s="44" customFormat="1" ht="12.75">
      <c r="A82" s="79">
        <f>A81+1</f>
        <v>8</v>
      </c>
      <c r="B82" s="82" t="s">
        <v>17</v>
      </c>
      <c r="C82" s="14" t="s">
        <v>17</v>
      </c>
      <c r="D82" s="14" t="s">
        <v>17</v>
      </c>
      <c r="E82" s="45">
        <v>0.4297</v>
      </c>
      <c r="F82" s="45">
        <v>0.0835</v>
      </c>
      <c r="G82" s="45"/>
      <c r="H82" s="45">
        <v>0.0005</v>
      </c>
      <c r="I82" s="45">
        <v>0.005</v>
      </c>
      <c r="J82" s="45">
        <v>0</v>
      </c>
      <c r="K82" s="45">
        <v>0.5186999999999999</v>
      </c>
      <c r="L82" s="45">
        <v>0.0443</v>
      </c>
      <c r="M82" s="45">
        <v>0.0115</v>
      </c>
      <c r="N82" s="45">
        <v>0.0051</v>
      </c>
      <c r="O82" s="45">
        <v>0.0023</v>
      </c>
      <c r="P82" s="45">
        <v>0.0006</v>
      </c>
      <c r="Q82" s="45">
        <v>0.3838</v>
      </c>
      <c r="R82" s="45">
        <v>0.0026</v>
      </c>
      <c r="S82" s="45">
        <v>0.0311</v>
      </c>
      <c r="T82" s="45">
        <v>0.4813</v>
      </c>
      <c r="U82" s="45">
        <v>1</v>
      </c>
    </row>
    <row r="83" spans="1:21" s="44" customFormat="1" ht="12.75">
      <c r="A83" s="80"/>
      <c r="B83" s="83"/>
      <c r="C83" s="14" t="s">
        <v>40</v>
      </c>
      <c r="D83" s="14" t="s">
        <v>40</v>
      </c>
      <c r="E83" s="45">
        <v>0.6064</v>
      </c>
      <c r="F83" s="45">
        <v>0.1345</v>
      </c>
      <c r="G83" s="45"/>
      <c r="H83" s="45">
        <v>0.0002</v>
      </c>
      <c r="I83" s="45">
        <v>0.0052</v>
      </c>
      <c r="J83" s="45">
        <v>0</v>
      </c>
      <c r="K83" s="45">
        <v>0.7463000000000001</v>
      </c>
      <c r="L83" s="45">
        <v>0.0461</v>
      </c>
      <c r="M83" s="45">
        <v>0.0119</v>
      </c>
      <c r="N83" s="45">
        <v>0.0053</v>
      </c>
      <c r="O83" s="45">
        <v>0.0023</v>
      </c>
      <c r="P83" s="45">
        <v>0.0006</v>
      </c>
      <c r="Q83" s="45">
        <v>0.1523</v>
      </c>
      <c r="R83" s="45">
        <v>0.0027</v>
      </c>
      <c r="S83" s="45">
        <v>0.0325</v>
      </c>
      <c r="T83" s="45">
        <v>0.2537</v>
      </c>
      <c r="U83" s="45">
        <v>1</v>
      </c>
    </row>
    <row r="84" spans="1:21" s="44" customFormat="1" ht="18" customHeight="1">
      <c r="A84" s="81"/>
      <c r="B84" s="84"/>
      <c r="C84" s="14" t="s">
        <v>41</v>
      </c>
      <c r="D84" s="14" t="s">
        <v>41</v>
      </c>
      <c r="E84" s="45">
        <v>0.6151</v>
      </c>
      <c r="F84" s="45">
        <v>0.1335</v>
      </c>
      <c r="G84" s="45"/>
      <c r="H84" s="45">
        <v>0.0001</v>
      </c>
      <c r="I84" s="45">
        <v>0.0048</v>
      </c>
      <c r="J84" s="45">
        <v>0</v>
      </c>
      <c r="K84" s="45">
        <v>0.7535</v>
      </c>
      <c r="L84" s="45">
        <v>0.042</v>
      </c>
      <c r="M84" s="45">
        <v>0.0109</v>
      </c>
      <c r="N84" s="45">
        <v>0.0049</v>
      </c>
      <c r="O84" s="45">
        <v>0.0021</v>
      </c>
      <c r="P84" s="45">
        <v>0.0006</v>
      </c>
      <c r="Q84" s="45">
        <v>0.1542</v>
      </c>
      <c r="R84" s="45">
        <v>0.0024</v>
      </c>
      <c r="S84" s="45">
        <v>0.02940000000000001</v>
      </c>
      <c r="T84" s="45">
        <v>0.24650000000000002</v>
      </c>
      <c r="U84" s="45">
        <v>1</v>
      </c>
    </row>
    <row r="85" spans="1:21" s="44" customFormat="1" ht="12.75">
      <c r="A85" s="23">
        <v>9</v>
      </c>
      <c r="B85" s="15" t="s">
        <v>25</v>
      </c>
      <c r="C85" s="15" t="s">
        <v>25</v>
      </c>
      <c r="D85" s="15" t="s">
        <v>25</v>
      </c>
      <c r="E85" s="45">
        <v>0.4316</v>
      </c>
      <c r="F85" s="45">
        <v>0.0789</v>
      </c>
      <c r="G85" s="45"/>
      <c r="H85" s="45">
        <v>0.0005</v>
      </c>
      <c r="I85" s="45">
        <v>0.0049</v>
      </c>
      <c r="J85" s="45">
        <v>0</v>
      </c>
      <c r="K85" s="45">
        <v>0.5158999999999999</v>
      </c>
      <c r="L85" s="45">
        <v>0.0435</v>
      </c>
      <c r="M85" s="45">
        <v>0.0113</v>
      </c>
      <c r="N85" s="45">
        <v>0.005</v>
      </c>
      <c r="O85" s="45">
        <v>0.0022</v>
      </c>
      <c r="P85" s="45">
        <v>0.0006</v>
      </c>
      <c r="Q85" s="45">
        <v>0.3882</v>
      </c>
      <c r="R85" s="45">
        <v>0.0025</v>
      </c>
      <c r="S85" s="45">
        <v>0.030800000000000088</v>
      </c>
      <c r="T85" s="45">
        <v>0.4841000000000001</v>
      </c>
      <c r="U85" s="45">
        <v>1</v>
      </c>
    </row>
    <row r="86" spans="1:21" s="44" customFormat="1" ht="12.75">
      <c r="A86" s="23">
        <v>10</v>
      </c>
      <c r="B86" s="15" t="s">
        <v>26</v>
      </c>
      <c r="C86" s="15" t="s">
        <v>26</v>
      </c>
      <c r="D86" s="15" t="s">
        <v>26</v>
      </c>
      <c r="E86" s="45">
        <v>0.4281</v>
      </c>
      <c r="F86" s="45">
        <v>0.0874</v>
      </c>
      <c r="G86" s="45"/>
      <c r="H86" s="45">
        <v>0.0006</v>
      </c>
      <c r="I86" s="45">
        <v>0.0051</v>
      </c>
      <c r="J86" s="45">
        <v>0</v>
      </c>
      <c r="K86" s="45">
        <v>0.5212</v>
      </c>
      <c r="L86" s="45">
        <v>0.0449</v>
      </c>
      <c r="M86" s="45">
        <v>0.0116</v>
      </c>
      <c r="N86" s="45">
        <v>0.0052</v>
      </c>
      <c r="O86" s="45">
        <v>0.0023</v>
      </c>
      <c r="P86" s="45">
        <v>0.0006</v>
      </c>
      <c r="Q86" s="45">
        <v>0.3801</v>
      </c>
      <c r="R86" s="45">
        <v>0.0026</v>
      </c>
      <c r="S86" s="45">
        <v>0.031500000000000014</v>
      </c>
      <c r="T86" s="45">
        <v>0.4788</v>
      </c>
      <c r="U86" s="45">
        <v>1</v>
      </c>
    </row>
    <row r="87" spans="1:21" s="44" customFormat="1" ht="12.75">
      <c r="A87" s="23">
        <v>11</v>
      </c>
      <c r="B87" s="15" t="s">
        <v>27</v>
      </c>
      <c r="C87" s="15" t="s">
        <v>27</v>
      </c>
      <c r="D87" s="15" t="s">
        <v>27</v>
      </c>
      <c r="E87" s="45">
        <v>0.4284</v>
      </c>
      <c r="F87" s="45">
        <v>0.0866</v>
      </c>
      <c r="G87" s="45"/>
      <c r="H87" s="45">
        <v>0.0006</v>
      </c>
      <c r="I87" s="45">
        <v>0.0051</v>
      </c>
      <c r="J87" s="45">
        <v>0</v>
      </c>
      <c r="K87" s="45">
        <v>0.5207</v>
      </c>
      <c r="L87" s="45">
        <v>0.0448</v>
      </c>
      <c r="M87" s="45">
        <v>0.0116</v>
      </c>
      <c r="N87" s="45">
        <v>0.0052</v>
      </c>
      <c r="O87" s="45">
        <v>0.0023</v>
      </c>
      <c r="P87" s="45">
        <v>0.0006</v>
      </c>
      <c r="Q87" s="45">
        <v>0.3808</v>
      </c>
      <c r="R87" s="45">
        <v>0.0026</v>
      </c>
      <c r="S87" s="45">
        <v>0.03139999999999979</v>
      </c>
      <c r="T87" s="45">
        <v>0.47929999999999984</v>
      </c>
      <c r="U87" s="45">
        <v>1</v>
      </c>
    </row>
    <row r="88" spans="1:21" s="44" customFormat="1" ht="12.75">
      <c r="A88" s="23">
        <v>12</v>
      </c>
      <c r="B88" s="15" t="s">
        <v>42</v>
      </c>
      <c r="C88" s="15" t="s">
        <v>42</v>
      </c>
      <c r="D88" s="15" t="s">
        <v>42</v>
      </c>
      <c r="E88" s="45">
        <v>0.4108</v>
      </c>
      <c r="F88" s="45">
        <v>0.1247</v>
      </c>
      <c r="G88" s="45"/>
      <c r="H88" s="45">
        <v>0.0006</v>
      </c>
      <c r="I88" s="45">
        <v>0.005</v>
      </c>
      <c r="J88" s="45">
        <v>0</v>
      </c>
      <c r="K88" s="45">
        <v>0.5411</v>
      </c>
      <c r="L88" s="45">
        <v>0.0438</v>
      </c>
      <c r="M88" s="45">
        <v>0.0114</v>
      </c>
      <c r="N88" s="45">
        <v>0.0051</v>
      </c>
      <c r="O88" s="45">
        <v>0.0022</v>
      </c>
      <c r="P88" s="45">
        <v>0.0006</v>
      </c>
      <c r="Q88" s="45">
        <v>0.3626</v>
      </c>
      <c r="R88" s="45">
        <v>0.0025</v>
      </c>
      <c r="S88" s="45">
        <v>0.030700000000000012</v>
      </c>
      <c r="T88" s="45">
        <v>0.4589</v>
      </c>
      <c r="U88" s="45">
        <v>1</v>
      </c>
    </row>
    <row r="89" spans="1:21" s="44" customFormat="1" ht="15" customHeight="1">
      <c r="A89" s="79">
        <v>13</v>
      </c>
      <c r="B89" s="82" t="s">
        <v>43</v>
      </c>
      <c r="C89" s="55" t="s">
        <v>43</v>
      </c>
      <c r="D89" s="55" t="s">
        <v>43</v>
      </c>
      <c r="E89" s="45">
        <v>0.4881</v>
      </c>
      <c r="F89" s="45">
        <v>0.1077</v>
      </c>
      <c r="G89" s="45"/>
      <c r="H89" s="45">
        <v>0.0007</v>
      </c>
      <c r="I89" s="45">
        <v>0.005</v>
      </c>
      <c r="J89" s="45">
        <v>0</v>
      </c>
      <c r="K89" s="45">
        <v>0.6015</v>
      </c>
      <c r="L89" s="45">
        <v>0.0443</v>
      </c>
      <c r="M89" s="45">
        <v>0.0115</v>
      </c>
      <c r="N89" s="45">
        <v>0.0051</v>
      </c>
      <c r="O89" s="45">
        <v>0.0023</v>
      </c>
      <c r="P89" s="45">
        <v>0.0006</v>
      </c>
      <c r="Q89" s="45">
        <v>0.301</v>
      </c>
      <c r="R89" s="45">
        <v>0.0025</v>
      </c>
      <c r="S89" s="45">
        <v>0.0312</v>
      </c>
      <c r="T89" s="45">
        <v>0.3985</v>
      </c>
      <c r="U89" s="45">
        <v>1</v>
      </c>
    </row>
    <row r="90" spans="1:21" s="44" customFormat="1" ht="12.75">
      <c r="A90" s="80"/>
      <c r="B90" s="83"/>
      <c r="C90" s="16" t="s">
        <v>55</v>
      </c>
      <c r="D90" s="16" t="s">
        <v>55</v>
      </c>
      <c r="E90" s="45">
        <v>0.2278</v>
      </c>
      <c r="F90" s="45">
        <v>0.6671</v>
      </c>
      <c r="G90" s="45"/>
      <c r="H90" s="45">
        <v>0.0002</v>
      </c>
      <c r="I90" s="45">
        <v>0.0023</v>
      </c>
      <c r="J90" s="45">
        <v>0</v>
      </c>
      <c r="K90" s="45">
        <v>0.8974</v>
      </c>
      <c r="L90" s="45">
        <v>0.0206</v>
      </c>
      <c r="M90" s="45">
        <v>0.0053</v>
      </c>
      <c r="N90" s="45">
        <v>0.0024</v>
      </c>
      <c r="O90" s="45">
        <v>0.001</v>
      </c>
      <c r="P90" s="45">
        <v>0.0003</v>
      </c>
      <c r="Q90" s="45">
        <v>0.0573</v>
      </c>
      <c r="R90" s="45">
        <v>0.0012</v>
      </c>
      <c r="S90" s="45">
        <v>0.0145</v>
      </c>
      <c r="T90" s="45">
        <v>0.10260000000000001</v>
      </c>
      <c r="U90" s="45">
        <v>1</v>
      </c>
    </row>
    <row r="91" spans="1:21" s="44" customFormat="1" ht="12.75">
      <c r="A91" s="80"/>
      <c r="B91" s="83"/>
      <c r="C91" s="16" t="s">
        <v>56</v>
      </c>
      <c r="D91" s="16" t="s">
        <v>56</v>
      </c>
      <c r="E91" s="45">
        <v>0.2002</v>
      </c>
      <c r="F91" s="45">
        <v>0.7069</v>
      </c>
      <c r="G91" s="45"/>
      <c r="H91" s="45">
        <v>0.0003</v>
      </c>
      <c r="I91" s="45">
        <v>0.0021</v>
      </c>
      <c r="J91" s="45">
        <v>0</v>
      </c>
      <c r="K91" s="45">
        <v>0.9095</v>
      </c>
      <c r="L91" s="45">
        <v>0.0182</v>
      </c>
      <c r="M91" s="45">
        <v>0.0047</v>
      </c>
      <c r="N91" s="45">
        <v>0.0021</v>
      </c>
      <c r="O91" s="45">
        <v>0.0009</v>
      </c>
      <c r="P91" s="45">
        <v>0.0003</v>
      </c>
      <c r="Q91" s="45">
        <v>0.0504</v>
      </c>
      <c r="R91" s="45">
        <v>0.0011</v>
      </c>
      <c r="S91" s="45">
        <v>0.0128</v>
      </c>
      <c r="T91" s="45">
        <v>0.09050000000000001</v>
      </c>
      <c r="U91" s="45">
        <v>1</v>
      </c>
    </row>
    <row r="92" spans="1:21" s="44" customFormat="1" ht="12.75">
      <c r="A92" s="80"/>
      <c r="B92" s="83"/>
      <c r="C92" s="16" t="s">
        <v>57</v>
      </c>
      <c r="D92" s="16" t="s">
        <v>57</v>
      </c>
      <c r="E92" s="45">
        <v>0.3421</v>
      </c>
      <c r="F92" s="45">
        <v>0.4991</v>
      </c>
      <c r="G92" s="45"/>
      <c r="H92" s="45">
        <v>0.0005</v>
      </c>
      <c r="I92" s="45">
        <v>0.0035</v>
      </c>
      <c r="J92" s="45">
        <v>0</v>
      </c>
      <c r="K92" s="45">
        <v>0.8451999999999998</v>
      </c>
      <c r="L92" s="45">
        <v>0.0312</v>
      </c>
      <c r="M92" s="45">
        <v>0.0081</v>
      </c>
      <c r="N92" s="45">
        <v>0.0036</v>
      </c>
      <c r="O92" s="45">
        <v>0.0016</v>
      </c>
      <c r="P92" s="45">
        <v>0.0004</v>
      </c>
      <c r="Q92" s="45">
        <v>0.0861</v>
      </c>
      <c r="R92" s="45">
        <v>0.0018</v>
      </c>
      <c r="S92" s="45">
        <v>0.02200000000000021</v>
      </c>
      <c r="T92" s="45">
        <v>0.15480000000000022</v>
      </c>
      <c r="U92" s="45">
        <v>1</v>
      </c>
    </row>
    <row r="93" spans="1:21" s="44" customFormat="1" ht="12.75">
      <c r="A93" s="80"/>
      <c r="B93" s="83"/>
      <c r="C93" s="16" t="s">
        <v>58</v>
      </c>
      <c r="D93" s="16" t="s">
        <v>58</v>
      </c>
      <c r="E93" s="45">
        <v>0.291</v>
      </c>
      <c r="F93" s="45">
        <v>0.5739</v>
      </c>
      <c r="G93" s="45"/>
      <c r="H93" s="45">
        <v>0.0005</v>
      </c>
      <c r="I93" s="45">
        <v>0.003</v>
      </c>
      <c r="J93" s="45">
        <v>0</v>
      </c>
      <c r="K93" s="45">
        <v>0.8684</v>
      </c>
      <c r="L93" s="45">
        <v>0.0265</v>
      </c>
      <c r="M93" s="45">
        <v>0.0069</v>
      </c>
      <c r="N93" s="45">
        <v>0.0031</v>
      </c>
      <c r="O93" s="45">
        <v>0.0014</v>
      </c>
      <c r="P93" s="45">
        <v>0.0004</v>
      </c>
      <c r="Q93" s="45">
        <v>0.0732</v>
      </c>
      <c r="R93" s="45">
        <v>0.0015</v>
      </c>
      <c r="S93" s="45">
        <v>0.018600000000000012</v>
      </c>
      <c r="T93" s="45">
        <v>0.1316</v>
      </c>
      <c r="U93" s="45">
        <v>1</v>
      </c>
    </row>
    <row r="94" spans="1:21" s="44" customFormat="1" ht="12.75">
      <c r="A94" s="80"/>
      <c r="B94" s="83"/>
      <c r="C94" s="16" t="s">
        <v>59</v>
      </c>
      <c r="D94" s="16" t="s">
        <v>59</v>
      </c>
      <c r="E94" s="45">
        <v>0.1522</v>
      </c>
      <c r="F94" s="45">
        <v>0.7783</v>
      </c>
      <c r="G94" s="45"/>
      <c r="H94" s="45">
        <v>0.0002</v>
      </c>
      <c r="I94" s="45">
        <v>0.0015</v>
      </c>
      <c r="J94" s="45">
        <v>0</v>
      </c>
      <c r="K94" s="45">
        <v>0.9321999999999999</v>
      </c>
      <c r="L94" s="45">
        <v>0.0134</v>
      </c>
      <c r="M94" s="45">
        <v>0.0035</v>
      </c>
      <c r="N94" s="45">
        <v>0.0016</v>
      </c>
      <c r="O94" s="45">
        <v>0.0007</v>
      </c>
      <c r="P94" s="45">
        <v>0.0002</v>
      </c>
      <c r="Q94" s="45">
        <v>0.0382</v>
      </c>
      <c r="R94" s="45">
        <v>0.0008</v>
      </c>
      <c r="S94" s="45">
        <v>0.00940000000000001</v>
      </c>
      <c r="T94" s="45">
        <v>0.06780000000000001</v>
      </c>
      <c r="U94" s="45">
        <v>1</v>
      </c>
    </row>
    <row r="95" spans="1:21" s="44" customFormat="1" ht="12.75">
      <c r="A95" s="81"/>
      <c r="B95" s="84"/>
      <c r="C95" s="16" t="s">
        <v>60</v>
      </c>
      <c r="D95" s="16" t="s">
        <v>60</v>
      </c>
      <c r="E95" s="45">
        <v>0.45</v>
      </c>
      <c r="F95" s="45">
        <v>0.3377</v>
      </c>
      <c r="G95" s="45"/>
      <c r="H95" s="45">
        <v>0.0008</v>
      </c>
      <c r="I95" s="45">
        <v>0.0048</v>
      </c>
      <c r="J95" s="45">
        <v>0</v>
      </c>
      <c r="K95" s="45">
        <v>0.7933000000000001</v>
      </c>
      <c r="L95" s="45">
        <v>0.0424</v>
      </c>
      <c r="M95" s="45">
        <v>0.011</v>
      </c>
      <c r="N95" s="45">
        <v>0.0049</v>
      </c>
      <c r="O95" s="45">
        <v>0.0022</v>
      </c>
      <c r="P95" s="45">
        <v>0.0006</v>
      </c>
      <c r="Q95" s="45">
        <v>0.1133</v>
      </c>
      <c r="R95" s="45">
        <v>0.0025</v>
      </c>
      <c r="S95" s="45">
        <v>0.0298</v>
      </c>
      <c r="T95" s="45">
        <v>0.2067</v>
      </c>
      <c r="U95" s="45">
        <v>1</v>
      </c>
    </row>
    <row r="96" spans="1:21" s="44" customFormat="1" ht="25.5">
      <c r="A96" s="23">
        <v>14</v>
      </c>
      <c r="B96" s="15" t="s">
        <v>28</v>
      </c>
      <c r="C96" s="15" t="s">
        <v>28</v>
      </c>
      <c r="D96" s="15" t="s">
        <v>28</v>
      </c>
      <c r="E96" s="45">
        <v>0.4265</v>
      </c>
      <c r="F96" s="45">
        <v>0.0912</v>
      </c>
      <c r="G96" s="45"/>
      <c r="H96" s="45">
        <v>0.0006</v>
      </c>
      <c r="I96" s="45">
        <v>0.0052</v>
      </c>
      <c r="J96" s="45">
        <v>0</v>
      </c>
      <c r="K96" s="45">
        <v>0.5235000000000001</v>
      </c>
      <c r="L96" s="45">
        <v>0.0455</v>
      </c>
      <c r="M96" s="45">
        <v>0.0118</v>
      </c>
      <c r="N96" s="45">
        <v>0.0053</v>
      </c>
      <c r="O96" s="45">
        <v>0.0023</v>
      </c>
      <c r="P96" s="45">
        <v>0.0006</v>
      </c>
      <c r="Q96" s="45">
        <v>0.3764</v>
      </c>
      <c r="R96" s="45">
        <v>0.0026</v>
      </c>
      <c r="S96" s="45">
        <v>0.032</v>
      </c>
      <c r="T96" s="45">
        <v>0.47650000000000003</v>
      </c>
      <c r="U96" s="45">
        <v>1</v>
      </c>
    </row>
    <row r="97" spans="1:21" s="44" customFormat="1" ht="12.75">
      <c r="A97" s="23">
        <v>15</v>
      </c>
      <c r="B97" s="15" t="s">
        <v>13</v>
      </c>
      <c r="C97" s="15" t="s">
        <v>13</v>
      </c>
      <c r="D97" s="15" t="s">
        <v>13</v>
      </c>
      <c r="E97" s="45">
        <v>0.4225</v>
      </c>
      <c r="F97" s="45">
        <v>0.1009</v>
      </c>
      <c r="G97" s="45"/>
      <c r="H97" s="45">
        <v>0.0007</v>
      </c>
      <c r="I97" s="45">
        <v>0.0053</v>
      </c>
      <c r="J97" s="45">
        <v>0</v>
      </c>
      <c r="K97" s="45">
        <v>0.5294</v>
      </c>
      <c r="L97" s="45">
        <v>0.047</v>
      </c>
      <c r="M97" s="45">
        <v>0.0122</v>
      </c>
      <c r="N97" s="45">
        <v>0.0054</v>
      </c>
      <c r="O97" s="45">
        <v>0.0024</v>
      </c>
      <c r="P97" s="45">
        <v>0.0007</v>
      </c>
      <c r="Q97" s="45">
        <v>0.367</v>
      </c>
      <c r="R97" s="45">
        <v>0.0027</v>
      </c>
      <c r="S97" s="45">
        <v>0.033199999999999986</v>
      </c>
      <c r="T97" s="45">
        <v>0.47059999999999996</v>
      </c>
      <c r="U97" s="45">
        <v>1</v>
      </c>
    </row>
    <row r="98" spans="1:21" s="44" customFormat="1" ht="12.75">
      <c r="A98" s="23">
        <v>16</v>
      </c>
      <c r="B98" s="15" t="s">
        <v>44</v>
      </c>
      <c r="C98" s="15" t="s">
        <v>44</v>
      </c>
      <c r="D98" s="15" t="s">
        <v>44</v>
      </c>
      <c r="E98" s="45">
        <v>0.4257</v>
      </c>
      <c r="F98" s="45">
        <v>0.0931</v>
      </c>
      <c r="G98" s="45"/>
      <c r="H98" s="45">
        <v>0.0006</v>
      </c>
      <c r="I98" s="45">
        <v>0.0052</v>
      </c>
      <c r="J98" s="45">
        <v>0</v>
      </c>
      <c r="K98" s="45">
        <v>0.5246000000000001</v>
      </c>
      <c r="L98" s="45">
        <v>0.0458</v>
      </c>
      <c r="M98" s="45">
        <v>0.0119</v>
      </c>
      <c r="N98" s="45">
        <v>0.0053</v>
      </c>
      <c r="O98" s="45">
        <v>0.0023</v>
      </c>
      <c r="P98" s="45">
        <v>0.0006</v>
      </c>
      <c r="Q98" s="45">
        <v>0.3746</v>
      </c>
      <c r="R98" s="45">
        <v>0.0026</v>
      </c>
      <c r="S98" s="45">
        <v>0.03229999999999999</v>
      </c>
      <c r="T98" s="45">
        <v>0.4754</v>
      </c>
      <c r="U98" s="45">
        <v>1</v>
      </c>
    </row>
    <row r="99" spans="1:21" s="44" customFormat="1" ht="12.75">
      <c r="A99" s="23">
        <v>17</v>
      </c>
      <c r="B99" s="15" t="s">
        <v>15</v>
      </c>
      <c r="C99" s="15" t="s">
        <v>15</v>
      </c>
      <c r="D99" s="15" t="s">
        <v>15</v>
      </c>
      <c r="E99" s="45">
        <v>0.4175</v>
      </c>
      <c r="F99" s="45">
        <v>0.113</v>
      </c>
      <c r="G99" s="45"/>
      <c r="H99" s="45">
        <v>0.0007</v>
      </c>
      <c r="I99" s="45">
        <v>0.0056</v>
      </c>
      <c r="J99" s="45">
        <v>0</v>
      </c>
      <c r="K99" s="45">
        <v>0.5368</v>
      </c>
      <c r="L99" s="45">
        <v>0.049</v>
      </c>
      <c r="M99" s="45">
        <v>0.0127</v>
      </c>
      <c r="N99" s="45">
        <v>0.0057</v>
      </c>
      <c r="O99" s="45">
        <v>0.0025</v>
      </c>
      <c r="P99" s="45">
        <v>0.0007</v>
      </c>
      <c r="Q99" s="45">
        <v>0.3555</v>
      </c>
      <c r="R99" s="45">
        <v>0.0028</v>
      </c>
      <c r="S99" s="45">
        <v>0.034300000000000025</v>
      </c>
      <c r="T99" s="45">
        <v>0.46320000000000006</v>
      </c>
      <c r="U99" s="45">
        <v>1</v>
      </c>
    </row>
    <row r="100" spans="1:21" s="44" customFormat="1" ht="25.5">
      <c r="A100" s="23">
        <v>18</v>
      </c>
      <c r="B100" s="15" t="s">
        <v>45</v>
      </c>
      <c r="C100" s="15" t="s">
        <v>20</v>
      </c>
      <c r="D100" s="15" t="s">
        <v>20</v>
      </c>
      <c r="E100" s="45">
        <v>0.421</v>
      </c>
      <c r="F100" s="45">
        <v>0.1044</v>
      </c>
      <c r="G100" s="45"/>
      <c r="H100" s="45">
        <v>0.0007</v>
      </c>
      <c r="I100" s="45">
        <v>0.0054</v>
      </c>
      <c r="J100" s="45">
        <v>0</v>
      </c>
      <c r="K100" s="45">
        <v>0.5315</v>
      </c>
      <c r="L100" s="45">
        <v>0.0476</v>
      </c>
      <c r="M100" s="45">
        <v>0.0123</v>
      </c>
      <c r="N100" s="45">
        <v>0.0055</v>
      </c>
      <c r="O100" s="45">
        <v>0.0024</v>
      </c>
      <c r="P100" s="45">
        <v>0.0007</v>
      </c>
      <c r="Q100" s="45">
        <v>0.3637</v>
      </c>
      <c r="R100" s="45">
        <v>0.0028</v>
      </c>
      <c r="S100" s="45">
        <v>0.0335</v>
      </c>
      <c r="T100" s="45">
        <v>0.4685</v>
      </c>
      <c r="U100" s="45">
        <v>1</v>
      </c>
    </row>
    <row r="101" spans="1:21" s="44" customFormat="1" ht="12.75">
      <c r="A101" s="23">
        <v>19</v>
      </c>
      <c r="B101" s="15" t="s">
        <v>18</v>
      </c>
      <c r="C101" s="15" t="s">
        <v>18</v>
      </c>
      <c r="D101" s="15" t="s">
        <v>18</v>
      </c>
      <c r="E101" s="45">
        <v>0.4229</v>
      </c>
      <c r="F101" s="45">
        <v>0.1</v>
      </c>
      <c r="G101" s="45"/>
      <c r="H101" s="45">
        <v>0.0007</v>
      </c>
      <c r="I101" s="45">
        <v>0.0053</v>
      </c>
      <c r="J101" s="45">
        <v>0</v>
      </c>
      <c r="K101" s="45">
        <v>0.5289</v>
      </c>
      <c r="L101" s="45">
        <v>0.0469</v>
      </c>
      <c r="M101" s="45">
        <v>0.0122</v>
      </c>
      <c r="N101" s="45">
        <v>0.0054</v>
      </c>
      <c r="O101" s="45">
        <v>0.0024</v>
      </c>
      <c r="P101" s="45">
        <v>0.0007</v>
      </c>
      <c r="Q101" s="45">
        <v>0.3679</v>
      </c>
      <c r="R101" s="45">
        <v>0.0027</v>
      </c>
      <c r="S101" s="45">
        <v>0.03290000000000001</v>
      </c>
      <c r="T101" s="45">
        <v>0.47109999999999996</v>
      </c>
      <c r="U101" s="45">
        <v>1</v>
      </c>
    </row>
    <row r="102" spans="1:21" s="44" customFormat="1" ht="12.75">
      <c r="A102" s="62">
        <v>20</v>
      </c>
      <c r="B102" s="64" t="s">
        <v>77</v>
      </c>
      <c r="C102" s="55" t="s">
        <v>77</v>
      </c>
      <c r="D102" s="55" t="s">
        <v>77</v>
      </c>
      <c r="E102" s="45">
        <v>0.4881</v>
      </c>
      <c r="F102" s="45">
        <v>0.1077</v>
      </c>
      <c r="G102" s="45"/>
      <c r="H102" s="45">
        <v>0.0007</v>
      </c>
      <c r="I102" s="45">
        <v>0.005</v>
      </c>
      <c r="J102" s="45">
        <v>0</v>
      </c>
      <c r="K102" s="45">
        <v>0.6015</v>
      </c>
      <c r="L102" s="45">
        <v>0.0443</v>
      </c>
      <c r="M102" s="45">
        <v>0.0115</v>
      </c>
      <c r="N102" s="45">
        <v>0.0051</v>
      </c>
      <c r="O102" s="45">
        <v>0.0023</v>
      </c>
      <c r="P102" s="45">
        <v>0.0006</v>
      </c>
      <c r="Q102" s="45">
        <v>0.301</v>
      </c>
      <c r="R102" s="45">
        <v>0.0025</v>
      </c>
      <c r="S102" s="45">
        <v>0.0312</v>
      </c>
      <c r="T102" s="45">
        <v>0.3985</v>
      </c>
      <c r="U102" s="45">
        <v>1</v>
      </c>
    </row>
    <row r="103" spans="1:21" s="44" customFormat="1" ht="12.75">
      <c r="A103" s="63"/>
      <c r="B103" s="65"/>
      <c r="C103" s="16" t="s">
        <v>78</v>
      </c>
      <c r="D103" s="16" t="s">
        <v>78</v>
      </c>
      <c r="E103" s="51">
        <v>0.717</v>
      </c>
      <c r="F103" s="51">
        <v>0.0408</v>
      </c>
      <c r="G103" s="51"/>
      <c r="H103" s="51">
        <v>0.0006</v>
      </c>
      <c r="I103" s="51">
        <v>0.0031</v>
      </c>
      <c r="J103" s="51">
        <v>0</v>
      </c>
      <c r="K103" s="51">
        <v>0.7615000000000001</v>
      </c>
      <c r="L103" s="51">
        <v>0.027</v>
      </c>
      <c r="M103" s="51">
        <v>0.007</v>
      </c>
      <c r="N103" s="51">
        <v>0.0031</v>
      </c>
      <c r="O103" s="51">
        <v>0.0014</v>
      </c>
      <c r="P103" s="51">
        <v>0.0004</v>
      </c>
      <c r="Q103" s="51">
        <v>0.1792</v>
      </c>
      <c r="R103" s="51">
        <v>0.0016</v>
      </c>
      <c r="S103" s="51">
        <v>0.0188</v>
      </c>
      <c r="T103" s="51">
        <v>0.2385</v>
      </c>
      <c r="U103" s="51">
        <v>1</v>
      </c>
    </row>
    <row r="104" spans="1:21" s="44" customFormat="1" ht="12.75">
      <c r="A104" s="22">
        <v>21</v>
      </c>
      <c r="B104" s="56" t="s">
        <v>80</v>
      </c>
      <c r="C104" s="55" t="s">
        <v>80</v>
      </c>
      <c r="D104" s="55" t="s">
        <v>80</v>
      </c>
      <c r="E104" s="45">
        <v>0.4881</v>
      </c>
      <c r="F104" s="45">
        <v>0.1077</v>
      </c>
      <c r="G104" s="45"/>
      <c r="H104" s="45">
        <v>0.0007</v>
      </c>
      <c r="I104" s="45">
        <v>0.005</v>
      </c>
      <c r="J104" s="45">
        <v>0</v>
      </c>
      <c r="K104" s="45">
        <v>0.6015</v>
      </c>
      <c r="L104" s="45">
        <v>0.0443</v>
      </c>
      <c r="M104" s="45">
        <v>0.0115</v>
      </c>
      <c r="N104" s="45">
        <v>0.0051</v>
      </c>
      <c r="O104" s="45">
        <v>0.0023</v>
      </c>
      <c r="P104" s="45">
        <v>0.0006</v>
      </c>
      <c r="Q104" s="45">
        <v>0.301</v>
      </c>
      <c r="R104" s="45">
        <v>0.0025</v>
      </c>
      <c r="S104" s="45">
        <v>0.0312</v>
      </c>
      <c r="T104" s="45">
        <v>0.3985</v>
      </c>
      <c r="U104" s="45">
        <v>1</v>
      </c>
    </row>
    <row r="105" spans="1:21" s="44" customFormat="1" ht="12.75">
      <c r="A105" s="22">
        <v>22</v>
      </c>
      <c r="B105" s="56" t="s">
        <v>81</v>
      </c>
      <c r="C105" s="55" t="s">
        <v>81</v>
      </c>
      <c r="D105" s="55" t="s">
        <v>81</v>
      </c>
      <c r="E105" s="45">
        <v>0.717</v>
      </c>
      <c r="F105" s="45">
        <v>0.0408</v>
      </c>
      <c r="G105" s="45"/>
      <c r="H105" s="45">
        <v>0.0006</v>
      </c>
      <c r="I105" s="45">
        <v>0.0031</v>
      </c>
      <c r="J105" s="45">
        <v>0</v>
      </c>
      <c r="K105" s="45">
        <v>0.7615000000000001</v>
      </c>
      <c r="L105" s="45">
        <v>0.027</v>
      </c>
      <c r="M105" s="45">
        <v>0.007</v>
      </c>
      <c r="N105" s="45">
        <v>0.0031</v>
      </c>
      <c r="O105" s="45">
        <v>0.0014</v>
      </c>
      <c r="P105" s="45">
        <v>0.0004</v>
      </c>
      <c r="Q105" s="45">
        <v>0.1792</v>
      </c>
      <c r="R105" s="45">
        <v>0.0016</v>
      </c>
      <c r="S105" s="45">
        <v>0.019</v>
      </c>
      <c r="T105" s="45">
        <v>0.23869999999999997</v>
      </c>
      <c r="U105" s="45">
        <v>1.0002</v>
      </c>
    </row>
    <row r="106" spans="1:21" s="44" customFormat="1" ht="12.75">
      <c r="A106" s="22">
        <v>23</v>
      </c>
      <c r="B106" s="56" t="s">
        <v>82</v>
      </c>
      <c r="C106" s="55" t="s">
        <v>82</v>
      </c>
      <c r="D106" s="55" t="s">
        <v>82</v>
      </c>
      <c r="E106" s="45">
        <v>0.4881</v>
      </c>
      <c r="F106" s="45">
        <v>0.1077</v>
      </c>
      <c r="G106" s="45"/>
      <c r="H106" s="45">
        <v>0.0007</v>
      </c>
      <c r="I106" s="45">
        <v>0.005</v>
      </c>
      <c r="J106" s="45">
        <v>0</v>
      </c>
      <c r="K106" s="45">
        <v>0.6015</v>
      </c>
      <c r="L106" s="45">
        <v>0.0443</v>
      </c>
      <c r="M106" s="45">
        <v>0.0115</v>
      </c>
      <c r="N106" s="45">
        <v>0.0051</v>
      </c>
      <c r="O106" s="45">
        <v>0.0023</v>
      </c>
      <c r="P106" s="45">
        <v>0.0006</v>
      </c>
      <c r="Q106" s="45">
        <v>0.301</v>
      </c>
      <c r="R106" s="45">
        <v>0.0025</v>
      </c>
      <c r="S106" s="45">
        <v>0.0312</v>
      </c>
      <c r="T106" s="45">
        <v>0.3985</v>
      </c>
      <c r="U106" s="45">
        <v>1</v>
      </c>
    </row>
    <row r="107" spans="1:21" s="44" customFormat="1" ht="25.5">
      <c r="A107" s="22">
        <v>24</v>
      </c>
      <c r="B107" s="56" t="s">
        <v>83</v>
      </c>
      <c r="C107" s="55" t="s">
        <v>83</v>
      </c>
      <c r="D107" s="55" t="s">
        <v>83</v>
      </c>
      <c r="E107" s="45">
        <v>0.4881</v>
      </c>
      <c r="F107" s="45">
        <v>0.1077</v>
      </c>
      <c r="G107" s="45"/>
      <c r="H107" s="45">
        <v>0.0007</v>
      </c>
      <c r="I107" s="45">
        <v>0.005</v>
      </c>
      <c r="J107" s="45">
        <v>0</v>
      </c>
      <c r="K107" s="45">
        <v>0.6015</v>
      </c>
      <c r="L107" s="45">
        <v>0.0443</v>
      </c>
      <c r="M107" s="45">
        <v>0.0115</v>
      </c>
      <c r="N107" s="45">
        <v>0.0051</v>
      </c>
      <c r="O107" s="45">
        <v>0.0023</v>
      </c>
      <c r="P107" s="45">
        <v>0.0006</v>
      </c>
      <c r="Q107" s="45">
        <v>0.301</v>
      </c>
      <c r="R107" s="45">
        <v>0.0025</v>
      </c>
      <c r="S107" s="45">
        <v>0.0312</v>
      </c>
      <c r="T107" s="45">
        <v>0.3985</v>
      </c>
      <c r="U107" s="45">
        <v>1</v>
      </c>
    </row>
    <row r="108" spans="1:21" s="44" customFormat="1" ht="25.5">
      <c r="A108" s="22">
        <v>25</v>
      </c>
      <c r="B108" s="56" t="s">
        <v>84</v>
      </c>
      <c r="C108" s="55" t="s">
        <v>84</v>
      </c>
      <c r="D108" s="55" t="s">
        <v>84</v>
      </c>
      <c r="E108" s="45">
        <v>0.4881</v>
      </c>
      <c r="F108" s="45">
        <v>0.1077</v>
      </c>
      <c r="G108" s="45"/>
      <c r="H108" s="45">
        <v>0.0007</v>
      </c>
      <c r="I108" s="45">
        <v>0.005</v>
      </c>
      <c r="J108" s="45">
        <v>0</v>
      </c>
      <c r="K108" s="45">
        <v>0.6015</v>
      </c>
      <c r="L108" s="45">
        <v>0.0443</v>
      </c>
      <c r="M108" s="45">
        <v>0.0115</v>
      </c>
      <c r="N108" s="45">
        <v>0.0051</v>
      </c>
      <c r="O108" s="45">
        <v>0.0023</v>
      </c>
      <c r="P108" s="45">
        <v>0.0006</v>
      </c>
      <c r="Q108" s="45">
        <v>0.301</v>
      </c>
      <c r="R108" s="45">
        <v>0.0025</v>
      </c>
      <c r="S108" s="45">
        <v>0.0312</v>
      </c>
      <c r="T108" s="45">
        <v>0.3985</v>
      </c>
      <c r="U108" s="45">
        <v>1</v>
      </c>
    </row>
    <row r="109" spans="1:21" s="44" customFormat="1" ht="12.75">
      <c r="A109" s="22">
        <v>26</v>
      </c>
      <c r="B109" s="56" t="s">
        <v>85</v>
      </c>
      <c r="C109" s="55" t="s">
        <v>85</v>
      </c>
      <c r="D109" s="55" t="s">
        <v>85</v>
      </c>
      <c r="E109" s="45">
        <v>0.4881</v>
      </c>
      <c r="F109" s="45">
        <v>0.1077</v>
      </c>
      <c r="G109" s="45"/>
      <c r="H109" s="45">
        <v>0.0007</v>
      </c>
      <c r="I109" s="45">
        <v>0.005</v>
      </c>
      <c r="J109" s="45">
        <v>0</v>
      </c>
      <c r="K109" s="45">
        <v>0.6015</v>
      </c>
      <c r="L109" s="45">
        <v>0.0443</v>
      </c>
      <c r="M109" s="45">
        <v>0.0115</v>
      </c>
      <c r="N109" s="45">
        <v>0.0051</v>
      </c>
      <c r="O109" s="45">
        <v>0.0023</v>
      </c>
      <c r="P109" s="45">
        <v>0.0006</v>
      </c>
      <c r="Q109" s="45">
        <v>0.301</v>
      </c>
      <c r="R109" s="45">
        <v>0.0025</v>
      </c>
      <c r="S109" s="45">
        <v>0.0312</v>
      </c>
      <c r="T109" s="45">
        <v>0.3985</v>
      </c>
      <c r="U109" s="45">
        <v>1</v>
      </c>
    </row>
    <row r="110" spans="1:21" s="44" customFormat="1" ht="25.5">
      <c r="A110" s="21">
        <v>27</v>
      </c>
      <c r="B110" s="16" t="s">
        <v>22</v>
      </c>
      <c r="C110" s="16" t="s">
        <v>22</v>
      </c>
      <c r="D110" s="16" t="s">
        <v>22</v>
      </c>
      <c r="E110" s="45">
        <v>0.7012</v>
      </c>
      <c r="F110" s="45">
        <v>0.066</v>
      </c>
      <c r="G110" s="45"/>
      <c r="H110" s="45">
        <v>0.0014</v>
      </c>
      <c r="I110" s="45">
        <v>0.0027</v>
      </c>
      <c r="J110" s="45">
        <v>0</v>
      </c>
      <c r="K110" s="45">
        <v>0.7713000000000001</v>
      </c>
      <c r="L110" s="45">
        <v>0.0242</v>
      </c>
      <c r="M110" s="45">
        <v>0.0063</v>
      </c>
      <c r="N110" s="45">
        <v>0.0028</v>
      </c>
      <c r="O110" s="45">
        <v>0.0012</v>
      </c>
      <c r="P110" s="45">
        <v>0.0003</v>
      </c>
      <c r="Q110" s="45">
        <v>0.1753</v>
      </c>
      <c r="R110" s="45">
        <v>0.0014</v>
      </c>
      <c r="S110" s="45">
        <v>0.017199999999999868</v>
      </c>
      <c r="T110" s="45">
        <v>0.2286999999999999</v>
      </c>
      <c r="U110" s="45">
        <v>1</v>
      </c>
    </row>
    <row r="111" spans="1:21" s="44" customFormat="1" ht="25.5">
      <c r="A111" s="21">
        <v>28</v>
      </c>
      <c r="B111" s="16" t="s">
        <v>23</v>
      </c>
      <c r="C111" s="16" t="s">
        <v>23</v>
      </c>
      <c r="D111" s="16" t="s">
        <v>23</v>
      </c>
      <c r="E111" s="45">
        <v>0.7012</v>
      </c>
      <c r="F111" s="45">
        <v>0.066</v>
      </c>
      <c r="G111" s="45"/>
      <c r="H111" s="45">
        <v>0.0014</v>
      </c>
      <c r="I111" s="45">
        <v>0.0027</v>
      </c>
      <c r="J111" s="45">
        <v>0</v>
      </c>
      <c r="K111" s="45">
        <v>0.7713000000000001</v>
      </c>
      <c r="L111" s="45">
        <v>0.0242</v>
      </c>
      <c r="M111" s="45">
        <v>0.0063</v>
      </c>
      <c r="N111" s="45">
        <v>0.0028</v>
      </c>
      <c r="O111" s="45">
        <v>0.0012</v>
      </c>
      <c r="P111" s="45">
        <v>0.0003</v>
      </c>
      <c r="Q111" s="45">
        <v>0.1753</v>
      </c>
      <c r="R111" s="45">
        <v>0.0014</v>
      </c>
      <c r="S111" s="45">
        <v>0.017199999999999868</v>
      </c>
      <c r="T111" s="45">
        <v>0.2286999999999999</v>
      </c>
      <c r="U111" s="45">
        <v>1</v>
      </c>
    </row>
    <row r="112" spans="1:21" s="36" customFormat="1" ht="12.75">
      <c r="A112" s="21">
        <v>29</v>
      </c>
      <c r="B112" s="14" t="s">
        <v>21</v>
      </c>
      <c r="C112" s="14" t="s">
        <v>21</v>
      </c>
      <c r="D112" s="14" t="s">
        <v>21</v>
      </c>
      <c r="E112" s="45">
        <v>0.7012</v>
      </c>
      <c r="F112" s="45">
        <v>0.066</v>
      </c>
      <c r="G112" s="45"/>
      <c r="H112" s="45">
        <v>0.0014</v>
      </c>
      <c r="I112" s="45">
        <v>0.0027</v>
      </c>
      <c r="J112" s="45">
        <v>0</v>
      </c>
      <c r="K112" s="45">
        <v>0.7713000000000001</v>
      </c>
      <c r="L112" s="45">
        <v>0.0242</v>
      </c>
      <c r="M112" s="45">
        <v>0.0063</v>
      </c>
      <c r="N112" s="45">
        <v>0.0028</v>
      </c>
      <c r="O112" s="45">
        <v>0.0012</v>
      </c>
      <c r="P112" s="45">
        <v>0.0003</v>
      </c>
      <c r="Q112" s="45">
        <v>0.1753</v>
      </c>
      <c r="R112" s="45">
        <v>0.0014</v>
      </c>
      <c r="S112" s="45">
        <v>0.017199999999999868</v>
      </c>
      <c r="T112" s="45">
        <v>0.2286999999999999</v>
      </c>
      <c r="U112" s="45">
        <v>1</v>
      </c>
    </row>
    <row r="113" spans="1:21" s="36" customFormat="1" ht="12.75">
      <c r="A113" s="21">
        <v>30</v>
      </c>
      <c r="B113" s="14" t="s">
        <v>33</v>
      </c>
      <c r="C113" s="14" t="s">
        <v>33</v>
      </c>
      <c r="D113" s="14" t="s">
        <v>33</v>
      </c>
      <c r="E113" s="45">
        <v>0.7012</v>
      </c>
      <c r="F113" s="45">
        <v>0.066</v>
      </c>
      <c r="G113" s="45"/>
      <c r="H113" s="45">
        <v>0.0014</v>
      </c>
      <c r="I113" s="45">
        <v>0.0027</v>
      </c>
      <c r="J113" s="45">
        <v>0</v>
      </c>
      <c r="K113" s="45">
        <v>0.7713000000000001</v>
      </c>
      <c r="L113" s="45">
        <v>0.0242</v>
      </c>
      <c r="M113" s="45">
        <v>0.0063</v>
      </c>
      <c r="N113" s="45">
        <v>0.0028</v>
      </c>
      <c r="O113" s="45">
        <v>0.0012</v>
      </c>
      <c r="P113" s="45">
        <v>0.0003</v>
      </c>
      <c r="Q113" s="45">
        <v>0.1753</v>
      </c>
      <c r="R113" s="45">
        <v>0.0014</v>
      </c>
      <c r="S113" s="45">
        <v>0.017199999999999868</v>
      </c>
      <c r="T113" s="45">
        <v>0.2286999999999999</v>
      </c>
      <c r="U113" s="45">
        <v>1</v>
      </c>
    </row>
  </sheetData>
  <sheetProtection/>
  <mergeCells count="72">
    <mergeCell ref="A35:A41"/>
    <mergeCell ref="B35:B41"/>
    <mergeCell ref="A82:A84"/>
    <mergeCell ref="B82:B84"/>
    <mergeCell ref="A68:A69"/>
    <mergeCell ref="B68:B69"/>
    <mergeCell ref="N63:N64"/>
    <mergeCell ref="A89:A95"/>
    <mergeCell ref="B89:B95"/>
    <mergeCell ref="B48:B49"/>
    <mergeCell ref="A48:A49"/>
    <mergeCell ref="D63:D64"/>
    <mergeCell ref="U63:U64"/>
    <mergeCell ref="C70:C76"/>
    <mergeCell ref="R63:R64"/>
    <mergeCell ref="S63:S64"/>
    <mergeCell ref="T63:T64"/>
    <mergeCell ref="J63:J64"/>
    <mergeCell ref="L63:L64"/>
    <mergeCell ref="M63:M64"/>
    <mergeCell ref="Q63:Q64"/>
    <mergeCell ref="A62:P62"/>
    <mergeCell ref="E63:E64"/>
    <mergeCell ref="O63:O64"/>
    <mergeCell ref="P63:P64"/>
    <mergeCell ref="F63:H63"/>
    <mergeCell ref="I63:I64"/>
    <mergeCell ref="K63:K64"/>
    <mergeCell ref="A63:A64"/>
    <mergeCell ref="B63:B64"/>
    <mergeCell ref="C63:C64"/>
    <mergeCell ref="A77:A79"/>
    <mergeCell ref="B77:B79"/>
    <mergeCell ref="A70:A76"/>
    <mergeCell ref="B70:B76"/>
    <mergeCell ref="A28:A30"/>
    <mergeCell ref="B28:B30"/>
    <mergeCell ref="P9:P10"/>
    <mergeCell ref="A23:A25"/>
    <mergeCell ref="B23:B25"/>
    <mergeCell ref="E9:E10"/>
    <mergeCell ref="C16:C22"/>
    <mergeCell ref="N9:N10"/>
    <mergeCell ref="L9:L10"/>
    <mergeCell ref="M9:M10"/>
    <mergeCell ref="R9:R10"/>
    <mergeCell ref="F9:H9"/>
    <mergeCell ref="I9:I10"/>
    <mergeCell ref="A6:J6"/>
    <mergeCell ref="A4:U4"/>
    <mergeCell ref="S9:S10"/>
    <mergeCell ref="Q9:Q10"/>
    <mergeCell ref="J9:J10"/>
    <mergeCell ref="K9:K10"/>
    <mergeCell ref="O9:O10"/>
    <mergeCell ref="T9:T10"/>
    <mergeCell ref="U9:U10"/>
    <mergeCell ref="B9:B10"/>
    <mergeCell ref="A1:D1"/>
    <mergeCell ref="A3:U3"/>
    <mergeCell ref="A5:I5"/>
    <mergeCell ref="S1:U1"/>
    <mergeCell ref="A8:N8"/>
    <mergeCell ref="A9:A10"/>
    <mergeCell ref="A102:A103"/>
    <mergeCell ref="B102:B103"/>
    <mergeCell ref="A14:A15"/>
    <mergeCell ref="B14:B15"/>
    <mergeCell ref="A16:A22"/>
    <mergeCell ref="B16:B22"/>
    <mergeCell ref="C9:C10"/>
    <mergeCell ref="D9:D10"/>
  </mergeCells>
  <printOptions horizontalCentered="1"/>
  <pageMargins left="0" right="0" top="0" bottom="0" header="0.31496062992125984" footer="0.31496062992125984"/>
  <pageSetup fitToHeight="0" fitToWidth="1" horizontalDpi="600" verticalDpi="600" orientation="landscape" paperSize="9" scale="51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2018-05-04T06:46:10Z</cp:lastPrinted>
  <dcterms:created xsi:type="dcterms:W3CDTF">2006-09-16T00:00:00Z</dcterms:created>
  <dcterms:modified xsi:type="dcterms:W3CDTF">2018-08-31T14:05:13Z</dcterms:modified>
  <cp:category/>
  <cp:version/>
  <cp:contentType/>
  <cp:contentStatus/>
</cp:coreProperties>
</file>