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<sst xmlns="http://schemas.openxmlformats.org/spreadsheetml/2006/main" count="50" uniqueCount="50">
  <si>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№п/п</t>
  </si>
  <si>
    <t>Наименование МО</t>
  </si>
  <si>
    <t>№ однородной  группы</t>
  </si>
  <si>
    <t>Половозрастной коэффициент дифференциации подушевого норматива</t>
  </si>
  <si>
    <t>Коэффициент дифференциации по уровню расходов на содержание отдельных структурных подразделений</t>
  </si>
  <si>
    <t>Коэффициент дифференциации, учитывающий особенности расселения и плотность прикрепленного населения</t>
  </si>
  <si>
    <t>Коэффициент дифференциации по уровню расходов на содержание медицинской организации</t>
  </si>
  <si>
    <t xml:space="preserve">Коэффициент дифференциации, учитывающий достижение целевых показателей уровня заработной платы медицинских работников, установленных "дорожными картами" </t>
  </si>
  <si>
    <t>Интегрированный коэффициент дифференциации подушевого норматива, определенный для медицинской организации</t>
  </si>
  <si>
    <t>Cредневзвешенный интегрированный коэффициент дифференциации подушевого норматива, определенный для i-той группы медицинских организаций</t>
  </si>
  <si>
    <t>КДпв</t>
  </si>
  <si>
    <t xml:space="preserve">КДсп </t>
  </si>
  <si>
    <t>КДпн</t>
  </si>
  <si>
    <t xml:space="preserve">Кдси </t>
  </si>
  <si>
    <t xml:space="preserve">КДзп </t>
  </si>
  <si>
    <t>Кдинт</t>
  </si>
  <si>
    <t>СКДi инт для i-той группы</t>
  </si>
  <si>
    <t>4</t>
  </si>
  <si>
    <t>5</t>
  </si>
  <si>
    <t>6</t>
  </si>
  <si>
    <t>7</t>
  </si>
  <si>
    <t>8</t>
  </si>
  <si>
    <t>9</t>
  </si>
  <si>
    <t>10</t>
  </si>
  <si>
    <t>ГБУЗ ЛО "ПРИМОРСКАЯ РБ"</t>
  </si>
  <si>
    <t>ГБУЗ ЛО "ТИХВИНСКАЯ МБ"</t>
  </si>
  <si>
    <t>ГБУЗ ЛО "ВЫБОРГСКАЯ ДГБ"</t>
  </si>
  <si>
    <t>ГБУЗ ЛО "ЛОМОНОСОВСКАЯ МБ"</t>
  </si>
  <si>
    <t>ГБУЗ ЛО "ВОЛХОВСКАЯ МБ"</t>
  </si>
  <si>
    <t>ГБУЗ  ЛО "ВСЕВОЛОЖСКАЯ КМБ"</t>
  </si>
  <si>
    <t>ГБУЗ ЛО "ПОДПОРОЖСКАЯ МБ"</t>
  </si>
  <si>
    <t>ГБУЗ ЛО "ВОЛОСОВСКАЯ МБ"</t>
  </si>
  <si>
    <t xml:space="preserve">ГБУЗ ЛО "ГАТЧИНСКАЯ КМБ" </t>
  </si>
  <si>
    <t>ГБУЗ ЛО "ПРИОЗЕРСКАЯ МБ"</t>
  </si>
  <si>
    <t>ГБУЗ ЛО "СЛАНЦЕВСКАЯ МБ"</t>
  </si>
  <si>
    <t>ГБУЗ ЛО "КИНГИСЕППСКАЯ МБ"</t>
  </si>
  <si>
    <t>ГБУЗ ЛО "КИРОВСКАЯ МБ"</t>
  </si>
  <si>
    <t>ГБУЗ ЛО "БОКСИТОГОРСКАЯ МБ"</t>
  </si>
  <si>
    <t>ГБУЗ ЛО "ЛОДЕЙНОПОЛЬСКАЯ МБ"</t>
  </si>
  <si>
    <t>ГБУЗ ЛО "ЛУЖСКАЯ МБ"</t>
  </si>
  <si>
    <t>ГБУЗ ЛО "РОЩИНСКАЯ РБ"</t>
  </si>
  <si>
    <t>ГБУЗ ЛО "СЕРТОЛОВСКАЯ ГБ"</t>
  </si>
  <si>
    <t>ГБУЗ ЛО "ТОКСОВСКАЯ МБ"</t>
  </si>
  <si>
    <t>ФГБУЗ ЦМСЧ № 38 ФМБА РОССИИ</t>
  </si>
  <si>
    <t>ГБУЗ ЛО "ТОСНЕНСКАЯ КМБ"</t>
  </si>
  <si>
    <t>ГБУЗ ЛО «ВЫБОРГСКАЯ МБ»</t>
  </si>
  <si>
    <t>ГБУЗ ЛО "КИРИШСКАЯ МБ"</t>
  </si>
  <si>
    <t>Приложение 1
к Соглашению №5 от 07.06.2019 г.</t>
  </si>
  <si>
    <r>
      <t xml:space="preserve">Приложение 6 к Тарифному соглашению на 2019г от 28.01.2019 г.
</t>
    </r>
    <r>
      <rPr>
        <i/>
        <u val="single"/>
        <sz val="9"/>
        <color indexed="8"/>
        <rFont val="Times New Roman"/>
        <family val="1"/>
      </rPr>
      <t>Список изменяющих документов:</t>
    </r>
    <r>
      <rPr>
        <sz val="9"/>
        <color indexed="8"/>
        <rFont val="Times New Roman"/>
        <family val="1"/>
      </rPr>
      <t xml:space="preserve">
Приложение 4 к Соглашению №3 от 23.04.19 г.
Приложение 5 к Соглашению №3 от 23.04.19 г.
Приложение 1 к Соглашению №5 от 07.06.19 г.</t>
    </r>
  </si>
  <si>
    <t>Коэффициенты дифференциации подушевого норматива финансирования медицинской помощи, оказываемой в амбулаторных условиях, для однородных групп медицинских организаций по ТП ОМС в ЛО (в рамках базовой) на 2019г., действующие с 01.05.2019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</si>
</sst>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rgb="FF000000"/>
      <name val="Arial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164" fontId="4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64" fontId="46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164" fontId="48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1" fontId="48" fillId="0" borderId="10" xfId="0" applyNumberFormat="1" applyFont="1" applyFill="1" applyBorder="1" applyAlignment="1">
      <alignment horizontal="center" vertical="center"/>
    </xf>
    <xf numFmtId="164" fontId="48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Layout" workbookViewId="0" topLeftCell="A1">
      <selection activeCell="A2" sqref="A2:J2"/>
    </sheetView>
  </sheetViews>
  <sheetFormatPr defaultColWidth="9.140625" defaultRowHeight="42.75" customHeight="1"/>
  <cols>
    <col min="1" max="1" width="5.57421875" style="1" customWidth="1"/>
    <col min="2" max="2" width="34.140625" style="2" customWidth="1"/>
    <col min="3" max="3" width="10.57421875" style="3" customWidth="1"/>
    <col min="4" max="8" width="17.8515625" style="3" customWidth="1"/>
    <col min="9" max="10" width="17.8515625" style="5" customWidth="1"/>
    <col min="11" max="16384" width="9.140625" style="4" customWidth="1"/>
  </cols>
  <sheetData>
    <row r="1" spans="1:10" ht="67.5" customHeight="1">
      <c r="A1" s="25" t="s">
        <v>48</v>
      </c>
      <c r="B1" s="26"/>
      <c r="C1" s="26"/>
      <c r="I1" s="21" t="s">
        <v>47</v>
      </c>
      <c r="J1" s="21"/>
    </row>
    <row r="2" spans="1:10" ht="42.75" customHeight="1">
      <c r="A2" s="22" t="s">
        <v>49</v>
      </c>
      <c r="B2" s="22"/>
      <c r="C2" s="22"/>
      <c r="D2" s="22"/>
      <c r="E2" s="22"/>
      <c r="F2" s="22"/>
      <c r="G2" s="22"/>
      <c r="H2" s="22"/>
      <c r="I2" s="22"/>
      <c r="J2" s="22"/>
    </row>
    <row r="3" ht="15.75"/>
    <row r="4" spans="1:10" ht="128.25" customHeight="1">
      <c r="A4" s="23" t="s">
        <v>0</v>
      </c>
      <c r="B4" s="24" t="s">
        <v>1</v>
      </c>
      <c r="C4" s="24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 t="s">
        <v>9</v>
      </c>
    </row>
    <row r="5" spans="1:10" s="10" customFormat="1" ht="25.5">
      <c r="A5" s="23"/>
      <c r="B5" s="24"/>
      <c r="C5" s="24"/>
      <c r="D5" s="8" t="s">
        <v>10</v>
      </c>
      <c r="E5" s="8" t="s">
        <v>11</v>
      </c>
      <c r="F5" s="8" t="s">
        <v>12</v>
      </c>
      <c r="G5" s="8" t="s">
        <v>13</v>
      </c>
      <c r="H5" s="8" t="s">
        <v>14</v>
      </c>
      <c r="I5" s="8" t="s">
        <v>15</v>
      </c>
      <c r="J5" s="9" t="s">
        <v>16</v>
      </c>
    </row>
    <row r="6" spans="1:10" s="13" customFormat="1" ht="12">
      <c r="A6" s="11">
        <v>1</v>
      </c>
      <c r="B6" s="12">
        <v>2</v>
      </c>
      <c r="C6" s="12">
        <v>3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22</v>
      </c>
      <c r="J6" s="12" t="s">
        <v>23</v>
      </c>
    </row>
    <row r="7" spans="1:10" s="18" customFormat="1" ht="15.75">
      <c r="A7" s="17">
        <v>1</v>
      </c>
      <c r="B7" s="14" t="s">
        <v>24</v>
      </c>
      <c r="C7" s="19">
        <v>1</v>
      </c>
      <c r="D7" s="15">
        <v>0.997947</v>
      </c>
      <c r="E7" s="15">
        <v>0.5</v>
      </c>
      <c r="F7" s="15">
        <v>0.492595</v>
      </c>
      <c r="G7" s="15">
        <v>3.891006</v>
      </c>
      <c r="H7" s="15">
        <v>1.5868823718663045</v>
      </c>
      <c r="I7" s="15">
        <f aca="true" t="shared" si="0" ref="I7:I29">D7*E7*F7*G7*H7</f>
        <v>1.5176587033437459</v>
      </c>
      <c r="J7" s="20">
        <v>1.221207</v>
      </c>
    </row>
    <row r="8" spans="1:10" s="18" customFormat="1" ht="15.75">
      <c r="A8" s="17">
        <v>2</v>
      </c>
      <c r="B8" s="14" t="s">
        <v>25</v>
      </c>
      <c r="C8" s="19"/>
      <c r="D8" s="15">
        <v>0.997908</v>
      </c>
      <c r="E8" s="15">
        <v>1.5</v>
      </c>
      <c r="F8" s="15">
        <v>0.800308</v>
      </c>
      <c r="G8" s="15">
        <v>1.033931</v>
      </c>
      <c r="H8" s="15">
        <v>1.1256110268076889</v>
      </c>
      <c r="I8" s="15">
        <f t="shared" si="0"/>
        <v>1.3941799002593802</v>
      </c>
      <c r="J8" s="20"/>
    </row>
    <row r="9" spans="1:10" s="18" customFormat="1" ht="15.75">
      <c r="A9" s="17">
        <v>3</v>
      </c>
      <c r="B9" s="14" t="s">
        <v>26</v>
      </c>
      <c r="C9" s="19"/>
      <c r="D9" s="15">
        <v>1.867662</v>
      </c>
      <c r="E9" s="15">
        <v>1.5</v>
      </c>
      <c r="F9" s="15">
        <v>0.121097</v>
      </c>
      <c r="G9" s="15">
        <v>3.20157</v>
      </c>
      <c r="H9" s="15">
        <v>1.2758181638175197</v>
      </c>
      <c r="I9" s="15">
        <f t="shared" si="0"/>
        <v>1.3857175222906486</v>
      </c>
      <c r="J9" s="20"/>
    </row>
    <row r="10" spans="1:10" s="18" customFormat="1" ht="15.75">
      <c r="A10" s="17">
        <v>4</v>
      </c>
      <c r="B10" s="14" t="s">
        <v>27</v>
      </c>
      <c r="C10" s="19"/>
      <c r="D10" s="15">
        <v>0.983115</v>
      </c>
      <c r="E10" s="15">
        <v>1.5</v>
      </c>
      <c r="F10" s="15">
        <v>0.82</v>
      </c>
      <c r="G10" s="15">
        <v>0.859502</v>
      </c>
      <c r="H10" s="15">
        <v>1.1780886205668144</v>
      </c>
      <c r="I10" s="15">
        <f t="shared" si="0"/>
        <v>1.2244309156119808</v>
      </c>
      <c r="J10" s="20"/>
    </row>
    <row r="11" spans="1:10" s="18" customFormat="1" ht="15.75">
      <c r="A11" s="17">
        <v>5</v>
      </c>
      <c r="B11" s="14" t="s">
        <v>28</v>
      </c>
      <c r="C11" s="19"/>
      <c r="D11" s="15">
        <v>1.01938</v>
      </c>
      <c r="E11" s="15">
        <v>1.5</v>
      </c>
      <c r="F11" s="15">
        <v>0.702</v>
      </c>
      <c r="G11" s="15">
        <v>0.960807</v>
      </c>
      <c r="H11" s="15">
        <v>1.1215190773085109</v>
      </c>
      <c r="I11" s="15">
        <f t="shared" si="0"/>
        <v>1.1566642260142805</v>
      </c>
      <c r="J11" s="20"/>
    </row>
    <row r="12" spans="1:10" s="18" customFormat="1" ht="15.75">
      <c r="A12" s="17">
        <v>6</v>
      </c>
      <c r="B12" s="14" t="s">
        <v>29</v>
      </c>
      <c r="C12" s="19"/>
      <c r="D12" s="15">
        <v>1.017736</v>
      </c>
      <c r="E12" s="15">
        <v>1.5</v>
      </c>
      <c r="F12" s="15">
        <v>0.56</v>
      </c>
      <c r="G12" s="15">
        <v>1.157813</v>
      </c>
      <c r="H12" s="15">
        <v>1.147311</v>
      </c>
      <c r="I12" s="15">
        <f t="shared" si="0"/>
        <v>1.1356225350776807</v>
      </c>
      <c r="J12" s="20"/>
    </row>
    <row r="13" spans="1:10" s="18" customFormat="1" ht="15.75">
      <c r="A13" s="17">
        <v>7</v>
      </c>
      <c r="B13" s="14" t="s">
        <v>30</v>
      </c>
      <c r="C13" s="19">
        <v>2</v>
      </c>
      <c r="D13" s="15">
        <v>0.997976</v>
      </c>
      <c r="E13" s="15">
        <v>1.5</v>
      </c>
      <c r="F13" s="15">
        <v>1</v>
      </c>
      <c r="G13" s="15">
        <v>0.780435</v>
      </c>
      <c r="H13" s="15">
        <v>0.8951837983623471</v>
      </c>
      <c r="I13" s="15">
        <f t="shared" si="0"/>
        <v>1.0458281024297165</v>
      </c>
      <c r="J13" s="20">
        <v>1.040273</v>
      </c>
    </row>
    <row r="14" spans="1:10" s="18" customFormat="1" ht="15.75">
      <c r="A14" s="17">
        <v>8</v>
      </c>
      <c r="B14" s="14" t="s">
        <v>31</v>
      </c>
      <c r="C14" s="19"/>
      <c r="D14" s="15">
        <v>0.99827</v>
      </c>
      <c r="E14" s="15">
        <v>1.5</v>
      </c>
      <c r="F14" s="15">
        <v>0.861578</v>
      </c>
      <c r="G14" s="15">
        <v>1.116783</v>
      </c>
      <c r="H14" s="15">
        <v>0.719194</v>
      </c>
      <c r="I14" s="15">
        <f t="shared" si="0"/>
        <v>1.0362122682244215</v>
      </c>
      <c r="J14" s="20"/>
    </row>
    <row r="15" spans="1:10" s="18" customFormat="1" ht="15.75">
      <c r="A15" s="17">
        <v>9</v>
      </c>
      <c r="B15" s="14" t="s">
        <v>32</v>
      </c>
      <c r="C15" s="19">
        <v>3</v>
      </c>
      <c r="D15" s="15">
        <v>0.994482</v>
      </c>
      <c r="E15" s="15">
        <v>1.5</v>
      </c>
      <c r="F15" s="15">
        <v>2.34856</v>
      </c>
      <c r="G15" s="15">
        <v>0.358026</v>
      </c>
      <c r="H15" s="15">
        <v>0.7906789950864012</v>
      </c>
      <c r="I15" s="15">
        <f t="shared" si="0"/>
        <v>0.9917554912747311</v>
      </c>
      <c r="J15" s="20">
        <v>0.99167</v>
      </c>
    </row>
    <row r="16" spans="1:10" s="18" customFormat="1" ht="15.75">
      <c r="A16" s="17">
        <v>10</v>
      </c>
      <c r="B16" s="14" t="s">
        <v>33</v>
      </c>
      <c r="C16" s="19"/>
      <c r="D16" s="15">
        <v>1.001895</v>
      </c>
      <c r="E16" s="15">
        <v>1.5</v>
      </c>
      <c r="F16" s="15">
        <v>0.68</v>
      </c>
      <c r="G16" s="15">
        <v>0.726004</v>
      </c>
      <c r="H16" s="15">
        <v>1.3361423218671904</v>
      </c>
      <c r="I16" s="15">
        <f t="shared" si="0"/>
        <v>0.9913205629928813</v>
      </c>
      <c r="J16" s="20"/>
    </row>
    <row r="17" spans="1:10" s="18" customFormat="1" ht="15.75">
      <c r="A17" s="17">
        <v>11</v>
      </c>
      <c r="B17" s="14" t="s">
        <v>34</v>
      </c>
      <c r="C17" s="19">
        <v>4</v>
      </c>
      <c r="D17" s="16">
        <v>0.993865</v>
      </c>
      <c r="E17" s="16">
        <v>1.5</v>
      </c>
      <c r="F17" s="16">
        <v>0.68248</v>
      </c>
      <c r="G17" s="15">
        <v>1.280927</v>
      </c>
      <c r="H17" s="15">
        <v>0.7598673854920686</v>
      </c>
      <c r="I17" s="15">
        <f t="shared" si="0"/>
        <v>0.990309098525498</v>
      </c>
      <c r="J17" s="20">
        <v>0.979399</v>
      </c>
    </row>
    <row r="18" spans="1:10" s="18" customFormat="1" ht="15.75">
      <c r="A18" s="17">
        <v>12</v>
      </c>
      <c r="B18" s="14" t="s">
        <v>35</v>
      </c>
      <c r="C18" s="19"/>
      <c r="D18" s="15">
        <v>1.000679</v>
      </c>
      <c r="E18" s="15">
        <v>1.5</v>
      </c>
      <c r="F18" s="15">
        <v>0.679914</v>
      </c>
      <c r="G18" s="15">
        <v>0.968469</v>
      </c>
      <c r="H18" s="15">
        <v>1.0007509342336014</v>
      </c>
      <c r="I18" s="15">
        <f t="shared" si="0"/>
        <v>0.9891263163901912</v>
      </c>
      <c r="J18" s="20"/>
    </row>
    <row r="19" spans="1:10" s="18" customFormat="1" ht="15.75">
      <c r="A19" s="17">
        <v>13</v>
      </c>
      <c r="B19" s="14" t="s">
        <v>36</v>
      </c>
      <c r="C19" s="19"/>
      <c r="D19" s="15">
        <v>0.994171</v>
      </c>
      <c r="E19" s="15">
        <v>1.5</v>
      </c>
      <c r="F19" s="15">
        <v>0.617674</v>
      </c>
      <c r="G19" s="15">
        <v>1.313221</v>
      </c>
      <c r="H19" s="15">
        <v>0.8154062148295042</v>
      </c>
      <c r="I19" s="15">
        <f t="shared" si="0"/>
        <v>0.9863328705587457</v>
      </c>
      <c r="J19" s="20"/>
    </row>
    <row r="20" spans="1:10" s="18" customFormat="1" ht="15.75">
      <c r="A20" s="17">
        <v>14</v>
      </c>
      <c r="B20" s="14" t="s">
        <v>37</v>
      </c>
      <c r="C20" s="19"/>
      <c r="D20" s="15">
        <v>1.001047</v>
      </c>
      <c r="E20" s="15">
        <v>1.5</v>
      </c>
      <c r="F20" s="15">
        <v>0.82</v>
      </c>
      <c r="G20" s="15">
        <v>0.913783</v>
      </c>
      <c r="H20" s="15">
        <v>0.8693361761323385</v>
      </c>
      <c r="I20" s="15">
        <f t="shared" si="0"/>
        <v>0.9781160978689653</v>
      </c>
      <c r="J20" s="20"/>
    </row>
    <row r="21" spans="1:10" s="18" customFormat="1" ht="15.75">
      <c r="A21" s="17">
        <v>15</v>
      </c>
      <c r="B21" s="14" t="s">
        <v>38</v>
      </c>
      <c r="C21" s="19"/>
      <c r="D21" s="15">
        <v>1.00541</v>
      </c>
      <c r="E21" s="15">
        <v>1.5</v>
      </c>
      <c r="F21" s="15">
        <v>0.974855</v>
      </c>
      <c r="G21" s="15">
        <v>0.749826</v>
      </c>
      <c r="H21" s="15">
        <v>0.8809854834742601</v>
      </c>
      <c r="I21" s="15">
        <f t="shared" si="0"/>
        <v>0.9711889462840253</v>
      </c>
      <c r="J21" s="20"/>
    </row>
    <row r="22" spans="1:10" s="18" customFormat="1" ht="15.75">
      <c r="A22" s="17">
        <v>16</v>
      </c>
      <c r="B22" s="14" t="s">
        <v>39</v>
      </c>
      <c r="C22" s="19"/>
      <c r="D22" s="15">
        <v>1.002871</v>
      </c>
      <c r="E22" s="15">
        <v>1.5</v>
      </c>
      <c r="F22" s="15">
        <v>0.58</v>
      </c>
      <c r="G22" s="15">
        <v>0.961689</v>
      </c>
      <c r="H22" s="15">
        <v>1.1502019685042157</v>
      </c>
      <c r="I22" s="15">
        <f t="shared" si="0"/>
        <v>0.9651017001409469</v>
      </c>
      <c r="J22" s="20"/>
    </row>
    <row r="23" spans="1:10" s="18" customFormat="1" ht="15.75">
      <c r="A23" s="17">
        <v>17</v>
      </c>
      <c r="B23" s="14" t="s">
        <v>40</v>
      </c>
      <c r="C23" s="19"/>
      <c r="D23" s="15">
        <v>0.993587</v>
      </c>
      <c r="E23" s="15">
        <v>0.5</v>
      </c>
      <c r="F23" s="15">
        <v>2.45938</v>
      </c>
      <c r="G23" s="15">
        <v>0.820386</v>
      </c>
      <c r="H23" s="15">
        <v>0.955643326486394</v>
      </c>
      <c r="I23" s="15">
        <f t="shared" si="0"/>
        <v>0.9578899433443259</v>
      </c>
      <c r="J23" s="20"/>
    </row>
    <row r="24" spans="1:10" s="18" customFormat="1" ht="15.75">
      <c r="A24" s="17">
        <v>18</v>
      </c>
      <c r="B24" s="14" t="s">
        <v>41</v>
      </c>
      <c r="C24" s="19">
        <v>5</v>
      </c>
      <c r="D24" s="15">
        <v>1.02358</v>
      </c>
      <c r="E24" s="15">
        <v>0.5</v>
      </c>
      <c r="F24" s="15">
        <v>1.907037</v>
      </c>
      <c r="G24" s="15">
        <v>1.000313</v>
      </c>
      <c r="H24" s="15">
        <v>0.9459717507121784</v>
      </c>
      <c r="I24" s="15">
        <f t="shared" si="0"/>
        <v>0.9235597454274025</v>
      </c>
      <c r="J24" s="20">
        <v>0.896429</v>
      </c>
    </row>
    <row r="25" spans="1:10" s="18" customFormat="1" ht="15.75">
      <c r="A25" s="17">
        <v>19</v>
      </c>
      <c r="B25" s="14" t="s">
        <v>42</v>
      </c>
      <c r="C25" s="19"/>
      <c r="D25" s="15">
        <v>1.009785</v>
      </c>
      <c r="E25" s="15">
        <v>0.5</v>
      </c>
      <c r="F25" s="15">
        <v>1.875674</v>
      </c>
      <c r="G25" s="15">
        <v>1.122456</v>
      </c>
      <c r="H25" s="15">
        <v>0.8677609999999999</v>
      </c>
      <c r="I25" s="15">
        <f t="shared" si="0"/>
        <v>0.9224136715993186</v>
      </c>
      <c r="J25" s="20"/>
    </row>
    <row r="26" spans="1:10" s="18" customFormat="1" ht="15.75">
      <c r="A26" s="17">
        <v>20</v>
      </c>
      <c r="B26" s="14" t="s">
        <v>43</v>
      </c>
      <c r="C26" s="19"/>
      <c r="D26" s="15">
        <v>0.987695</v>
      </c>
      <c r="E26" s="15">
        <v>0.5</v>
      </c>
      <c r="F26" s="15">
        <v>2</v>
      </c>
      <c r="G26" s="15">
        <v>0.944743</v>
      </c>
      <c r="H26" s="15">
        <v>0.943631</v>
      </c>
      <c r="I26" s="15">
        <f t="shared" si="0"/>
        <v>0.8805190123725449</v>
      </c>
      <c r="J26" s="20"/>
    </row>
    <row r="27" spans="1:10" s="18" customFormat="1" ht="15.75">
      <c r="A27" s="17">
        <v>21</v>
      </c>
      <c r="B27" s="14" t="s">
        <v>44</v>
      </c>
      <c r="C27" s="19"/>
      <c r="D27" s="15">
        <v>0.972726</v>
      </c>
      <c r="E27" s="15">
        <v>1.5</v>
      </c>
      <c r="F27" s="15">
        <v>0.494142</v>
      </c>
      <c r="G27" s="15">
        <v>1.159779</v>
      </c>
      <c r="H27" s="15">
        <v>1.048199657545135</v>
      </c>
      <c r="I27" s="15">
        <f t="shared" si="0"/>
        <v>0.8765017877846406</v>
      </c>
      <c r="J27" s="20"/>
    </row>
    <row r="28" spans="1:10" s="18" customFormat="1" ht="15.75">
      <c r="A28" s="17">
        <v>22</v>
      </c>
      <c r="B28" s="14" t="s">
        <v>45</v>
      </c>
      <c r="C28" s="19">
        <v>6</v>
      </c>
      <c r="D28" s="15">
        <v>0.851664</v>
      </c>
      <c r="E28" s="15">
        <v>1.5</v>
      </c>
      <c r="F28" s="15">
        <v>0.658312</v>
      </c>
      <c r="G28" s="15">
        <v>0.700085</v>
      </c>
      <c r="H28" s="15">
        <v>1.4671159749070284</v>
      </c>
      <c r="I28" s="15">
        <f t="shared" si="0"/>
        <v>0.8637867525689139</v>
      </c>
      <c r="J28" s="20">
        <v>0.853032</v>
      </c>
    </row>
    <row r="29" spans="1:10" s="18" customFormat="1" ht="15.75">
      <c r="A29" s="17">
        <v>23</v>
      </c>
      <c r="B29" s="14" t="s">
        <v>46</v>
      </c>
      <c r="C29" s="19"/>
      <c r="D29" s="15">
        <v>1.004554</v>
      </c>
      <c r="E29" s="15">
        <v>1.5</v>
      </c>
      <c r="F29" s="15">
        <v>0.624</v>
      </c>
      <c r="G29" s="15">
        <v>0.920204</v>
      </c>
      <c r="H29" s="15">
        <v>0.9658090355957012</v>
      </c>
      <c r="I29" s="15">
        <f t="shared" si="0"/>
        <v>0.8356501912296174</v>
      </c>
      <c r="J29" s="20"/>
    </row>
  </sheetData>
  <sheetProtection/>
  <mergeCells count="18">
    <mergeCell ref="I1:J1"/>
    <mergeCell ref="A2:J2"/>
    <mergeCell ref="A4:A5"/>
    <mergeCell ref="B4:B5"/>
    <mergeCell ref="C4:C5"/>
    <mergeCell ref="C7:C12"/>
    <mergeCell ref="J7:J12"/>
    <mergeCell ref="A1:C1"/>
    <mergeCell ref="C24:C27"/>
    <mergeCell ref="J24:J27"/>
    <mergeCell ref="C28:C29"/>
    <mergeCell ref="J28:J29"/>
    <mergeCell ref="C13:C14"/>
    <mergeCell ref="J13:J14"/>
    <mergeCell ref="C15:C16"/>
    <mergeCell ref="J15:J16"/>
    <mergeCell ref="C17:C23"/>
    <mergeCell ref="J17:J23"/>
  </mergeCells>
  <printOptions/>
  <pageMargins left="0.2362204724409449" right="0.2362204724409449" top="0" bottom="0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 Марина Анатольевна</dc:creator>
  <cp:keywords/>
  <dc:description/>
  <cp:lastModifiedBy>Марасаева Светлана Владимировна</cp:lastModifiedBy>
  <cp:lastPrinted>2019-06-04T16:14:20Z</cp:lastPrinted>
  <dcterms:created xsi:type="dcterms:W3CDTF">2019-06-04T16:12:53Z</dcterms:created>
  <dcterms:modified xsi:type="dcterms:W3CDTF">2019-06-07T11:03:12Z</dcterms:modified>
  <cp:category/>
  <cp:version/>
  <cp:contentType/>
  <cp:contentStatus/>
</cp:coreProperties>
</file>