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30" activeTab="0"/>
  </bookViews>
  <sheets>
    <sheet name="Часть II" sheetId="1" r:id="rId1"/>
  </sheets>
  <definedNames>
    <definedName name="_xlnm.Print_Titles" localSheetId="0">'Часть II'!$12:$13</definedName>
  </definedNames>
  <calcPr fullCalcOnLoad="1"/>
</workbook>
</file>

<file path=xl/sharedStrings.xml><?xml version="1.0" encoding="utf-8"?>
<sst xmlns="http://schemas.openxmlformats.org/spreadsheetml/2006/main" count="202" uniqueCount="109">
  <si>
    <t>№ п/п</t>
  </si>
  <si>
    <t>Профиль медицинской помощи</t>
  </si>
  <si>
    <t>Подгруппа планирования по профилю медицинской помощи</t>
  </si>
  <si>
    <t>Специальность медицинского персонала</t>
  </si>
  <si>
    <t>Примечание</t>
  </si>
  <si>
    <t xml:space="preserve">Кардиология </t>
  </si>
  <si>
    <t>Детская кардиология</t>
  </si>
  <si>
    <t>Ревматология</t>
  </si>
  <si>
    <t xml:space="preserve">Ревматология </t>
  </si>
  <si>
    <t>Гастроэнтерология</t>
  </si>
  <si>
    <t xml:space="preserve">Гастроэнтерология </t>
  </si>
  <si>
    <t>Пульмонология</t>
  </si>
  <si>
    <t xml:space="preserve">Пульмонология </t>
  </si>
  <si>
    <t xml:space="preserve">Эндокринология </t>
  </si>
  <si>
    <t>Детская эндокринология</t>
  </si>
  <si>
    <t>Аллергология и иммунология</t>
  </si>
  <si>
    <t xml:space="preserve">Аллергология и иммунология </t>
  </si>
  <si>
    <t>Терапия</t>
  </si>
  <si>
    <t>Травматология и ортопедия</t>
  </si>
  <si>
    <t xml:space="preserve">Травматология и ортопедия </t>
  </si>
  <si>
    <t>Урология</t>
  </si>
  <si>
    <t xml:space="preserve">Урология </t>
  </si>
  <si>
    <t>Хирургия</t>
  </si>
  <si>
    <t xml:space="preserve">Хирургия </t>
  </si>
  <si>
    <t>Детская хирургия</t>
  </si>
  <si>
    <t>Онкология</t>
  </si>
  <si>
    <t>Акушерство и гинекология</t>
  </si>
  <si>
    <t xml:space="preserve">Акушерство и гинекология </t>
  </si>
  <si>
    <t>Оториноларингология</t>
  </si>
  <si>
    <t>Офтальмология</t>
  </si>
  <si>
    <t xml:space="preserve">Офтальмология </t>
  </si>
  <si>
    <t>Неврология</t>
  </si>
  <si>
    <t>Дерматовенерология</t>
  </si>
  <si>
    <t>Дерматология</t>
  </si>
  <si>
    <t xml:space="preserve">Дерматология </t>
  </si>
  <si>
    <t>Стоматология детская</t>
  </si>
  <si>
    <t>Стоматология хирургическая</t>
  </si>
  <si>
    <t xml:space="preserve">Ортодонтия </t>
  </si>
  <si>
    <t>Колопроктология</t>
  </si>
  <si>
    <t>Детская урология-андрология</t>
  </si>
  <si>
    <t xml:space="preserve">Оториноларингология </t>
  </si>
  <si>
    <t>Вид медицинской помощи</t>
  </si>
  <si>
    <t>ПС</t>
  </si>
  <si>
    <t>ПВ</t>
  </si>
  <si>
    <t>Принятые обозначения:</t>
  </si>
  <si>
    <t>Стоматология детская П 3,7</t>
  </si>
  <si>
    <t>Стоматология хирургическая П 3,7</t>
  </si>
  <si>
    <t>Ортодонтия П 3,7</t>
  </si>
  <si>
    <t>Оториноларингология (за исключением использования кохлеарной имплантации)</t>
  </si>
  <si>
    <t>Стоимость (1посещения/ УЕТ), руб.</t>
  </si>
  <si>
    <t>первичная специализированная медико-санитарная помощь</t>
  </si>
  <si>
    <t>Терапия*</t>
  </si>
  <si>
    <t>**</t>
  </si>
  <si>
    <t>*</t>
  </si>
  <si>
    <t>Эндокринология</t>
  </si>
  <si>
    <t>Название тарифа</t>
  </si>
  <si>
    <t>Кардиология</t>
  </si>
  <si>
    <t>Ревматология Д</t>
  </si>
  <si>
    <t>Гастроэнтерология Д</t>
  </si>
  <si>
    <t>Пульмонология Д</t>
  </si>
  <si>
    <t>Эндокринология ОП</t>
  </si>
  <si>
    <t>Нефрология</t>
  </si>
  <si>
    <t>Нефрология Д</t>
  </si>
  <si>
    <t>Гематология</t>
  </si>
  <si>
    <t xml:space="preserve">Гематология </t>
  </si>
  <si>
    <t>Гематология Д</t>
  </si>
  <si>
    <t>Аллергология и иммунология Д</t>
  </si>
  <si>
    <t xml:space="preserve">Терапия* </t>
  </si>
  <si>
    <t>Травматология и ортопедия Д</t>
  </si>
  <si>
    <t>Нейрохирургия</t>
  </si>
  <si>
    <t>Челюстно-лицевая хирургия</t>
  </si>
  <si>
    <t>Торакальная хирургия</t>
  </si>
  <si>
    <t>Онкология Хир</t>
  </si>
  <si>
    <t>Онкология Мам</t>
  </si>
  <si>
    <t>Онкология Гин</t>
  </si>
  <si>
    <t>Онкология Ур</t>
  </si>
  <si>
    <t>Онкология Лор</t>
  </si>
  <si>
    <t>Онкология Хим</t>
  </si>
  <si>
    <t>Детская онкология</t>
  </si>
  <si>
    <t>Акушерство и гинекология ГР</t>
  </si>
  <si>
    <t>Акушерство и гинекология Скр</t>
  </si>
  <si>
    <t>Акушерство и гинекология Д</t>
  </si>
  <si>
    <t>Оториноларингология Д</t>
  </si>
  <si>
    <t>Офтальмология Г</t>
  </si>
  <si>
    <t xml:space="preserve">Офтальмология СР </t>
  </si>
  <si>
    <t>Офтальмология Д</t>
  </si>
  <si>
    <t>Неврология Э</t>
  </si>
  <si>
    <t>Неврология Д</t>
  </si>
  <si>
    <t>Сердечно-сосудистая хирургия</t>
  </si>
  <si>
    <t xml:space="preserve">Сердечно-сосудистая хирургия </t>
  </si>
  <si>
    <t>Сурдология-оториноларингология</t>
  </si>
  <si>
    <t>Сурдология-оториноларингология Д</t>
  </si>
  <si>
    <t>Сурдология-аудиология Д</t>
  </si>
  <si>
    <t>Генетика</t>
  </si>
  <si>
    <t xml:space="preserve">первичная врачебная медико-санитарная помощь (ПВ) </t>
  </si>
  <si>
    <t>Условие оказания медицинской помощи: Амбулаторно</t>
  </si>
  <si>
    <t>Форма оказания медицинской помощи: Плановая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</si>
  <si>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</si>
  <si>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первичная доврачебная медико-санитарная помощь (ПД)</t>
  </si>
  <si>
    <t>Стоматология терапевтическая</t>
  </si>
  <si>
    <t>Стоматология терапевтическая П 3,7</t>
  </si>
  <si>
    <t>Уровень/подуровень медицинской организации: 3.1, 3.2, ГБУЗ "Леноблцентр" (подуровень 2.6), СПБ ГБУЗ "Поликлиника №37" (подуровень 2.6)</t>
  </si>
  <si>
    <t xml:space="preserve">СБОРНИК ТАРИФОВ  </t>
  </si>
  <si>
    <t>на оплату посещений с профилактическими и иными целями (за исключением Диспансеризации) в амбулаторных условиях</t>
  </si>
  <si>
    <t>Часть II</t>
  </si>
  <si>
    <t>по ТП ОМС в ЛО (в рамках базовой) на 2019г, действующий с 01.10.2019г</t>
  </si>
  <si>
    <t xml:space="preserve"> </t>
  </si>
  <si>
    <t>Продолжение Приложения 5
к Соглашению №9 от 02.10.19 г.</t>
  </si>
  <si>
    <r>
      <t xml:space="preserve">Приложение 13 к Тарифному соглашению на 2019г от 28.01.19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Продолжение Приложения 4 к Соглашению №7 от 31.07.19 г.
Продолжение Приложения 5 к Соглашению №9 от 02.10.19 г.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</si>
</sst>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000"/>
    <numFmt numFmtId="177" formatCode="#,##0.0"/>
    <numFmt numFmtId="178" formatCode="_-* #,##0.0_р_._-;\-* #,##0.0_р_._-;_-* &quot;-&quot;??_р_._-;_-@_-"/>
    <numFmt numFmtId="179" formatCode="_-* #,##0_р_._-;\-* #,##0_р_._-;_-* &quot;-&quot;??_р_._-;_-@_-"/>
    <numFmt numFmtId="180" formatCode="#,##0.00_ ;\-#,##0.00\ "/>
    <numFmt numFmtId="181" formatCode="[$€-2]\ ###,000_);[Red]\([$€-2]\ ###,000\)"/>
    <numFmt numFmtId="182" formatCode="0.0"/>
    <numFmt numFmtId="183" formatCode="#,##0.000000000"/>
    <numFmt numFmtId="184" formatCode="#,##0.0000"/>
    <numFmt numFmtId="185" formatCode="#,##0.00000"/>
    <numFmt numFmtId="186" formatCode="#,##0.000000"/>
    <numFmt numFmtId="187" formatCode="#,##0.00000000"/>
    <numFmt numFmtId="188" formatCode="0.000"/>
    <numFmt numFmtId="189" formatCode="0.0000"/>
  </numFmts>
  <fonts count="46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 horizontal="center" vertical="center"/>
    </xf>
    <xf numFmtId="0" fontId="5" fillId="0" borderId="0" xfId="53" applyFont="1" applyFill="1" applyAlignment="1">
      <alignment horizontal="center" vertical="top"/>
      <protection/>
    </xf>
    <xf numFmtId="0" fontId="5" fillId="0" borderId="0" xfId="53" applyFont="1" applyFill="1" applyAlignment="1">
      <alignment vertical="top"/>
      <protection/>
    </xf>
    <xf numFmtId="0" fontId="9" fillId="0" borderId="0" xfId="53" applyFont="1" applyFill="1" applyAlignment="1">
      <alignment vertical="top"/>
      <protection/>
    </xf>
    <xf numFmtId="0" fontId="5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8" fillId="0" borderId="0" xfId="54" applyNumberFormat="1" applyFont="1" applyFill="1" applyBorder="1" applyAlignment="1">
      <alignment horizontal="center" vertical="center" wrapText="1"/>
      <protection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54" applyFont="1" applyFill="1" applyBorder="1" applyAlignment="1">
      <alignment horizontal="left" vertical="center" wrapText="1"/>
      <protection/>
    </xf>
    <xf numFmtId="0" fontId="7" fillId="0" borderId="11" xfId="54" applyFont="1" applyFill="1" applyBorder="1" applyAlignment="1">
      <alignment horizontal="left" vertical="center" wrapText="1"/>
      <protection/>
    </xf>
    <xf numFmtId="4" fontId="7" fillId="0" borderId="13" xfId="54" applyNumberFormat="1" applyFont="1" applyFill="1" applyBorder="1" applyAlignment="1">
      <alignment horizontal="center" vertical="center" wrapText="1"/>
      <protection/>
    </xf>
    <xf numFmtId="0" fontId="7" fillId="0" borderId="12" xfId="54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3" xfId="54" applyFont="1" applyFill="1" applyBorder="1" applyAlignment="1">
      <alignment horizontal="left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54" applyFont="1" applyFill="1" applyBorder="1" applyAlignment="1">
      <alignment vertical="center" wrapText="1"/>
      <protection/>
    </xf>
    <xf numFmtId="0" fontId="7" fillId="0" borderId="13" xfId="54" applyFont="1" applyFill="1" applyBorder="1" applyAlignment="1">
      <alignment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54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horizontal="center"/>
      <protection/>
    </xf>
    <xf numFmtId="0" fontId="10" fillId="0" borderId="0" xfId="53" applyFont="1" applyFill="1">
      <alignment/>
      <protection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49" fontId="8" fillId="0" borderId="0" xfId="53" applyNumberFormat="1" applyFont="1" applyFill="1" applyAlignment="1">
      <alignment horizontal="left" vertical="top" wrapText="1"/>
      <protection/>
    </xf>
    <xf numFmtId="0" fontId="8" fillId="0" borderId="0" xfId="53" applyFont="1" applyFill="1" applyAlignment="1">
      <alignment horizontal="left" vertical="top" wrapText="1"/>
      <protection/>
    </xf>
    <xf numFmtId="0" fontId="8" fillId="0" borderId="0" xfId="53" applyFont="1" applyFill="1" applyAlignment="1">
      <alignment horizontal="left" vertical="top"/>
      <protection/>
    </xf>
    <xf numFmtId="0" fontId="5" fillId="0" borderId="0" xfId="53" applyFont="1" applyFill="1" applyAlignment="1">
      <alignment vertical="center"/>
      <protection/>
    </xf>
    <xf numFmtId="0" fontId="8" fillId="0" borderId="11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49" fontId="8" fillId="0" borderId="0" xfId="53" applyNumberFormat="1" applyFont="1" applyFill="1" applyAlignment="1">
      <alignment vertical="top" wrapText="1"/>
      <protection/>
    </xf>
    <xf numFmtId="0" fontId="4" fillId="0" borderId="0" xfId="0" applyFont="1" applyFill="1" applyAlignment="1">
      <alignment/>
    </xf>
    <xf numFmtId="0" fontId="7" fillId="0" borderId="12" xfId="54" applyFont="1" applyFill="1" applyBorder="1" applyAlignment="1">
      <alignment horizontal="left" vertical="center" wrapText="1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0" fontId="7" fillId="0" borderId="11" xfId="54" applyFont="1" applyFill="1" applyBorder="1" applyAlignment="1">
      <alignment horizontal="lef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54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4" fontId="7" fillId="0" borderId="12" xfId="54" applyNumberFormat="1" applyFont="1" applyFill="1" applyBorder="1" applyAlignment="1">
      <alignment horizontal="center" vertical="center" wrapText="1"/>
      <protection/>
    </xf>
    <xf numFmtId="4" fontId="7" fillId="0" borderId="10" xfId="54" applyNumberFormat="1" applyFont="1" applyFill="1" applyBorder="1" applyAlignment="1">
      <alignment horizontal="center" vertical="center" wrapText="1"/>
      <protection/>
    </xf>
    <xf numFmtId="4" fontId="7" fillId="0" borderId="11" xfId="54" applyNumberFormat="1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53" applyFont="1" applyFill="1" applyAlignment="1">
      <alignment horizontal="left"/>
      <protection/>
    </xf>
    <xf numFmtId="0" fontId="4" fillId="0" borderId="14" xfId="0" applyFont="1" applyFill="1" applyBorder="1" applyAlignment="1">
      <alignment horizontal="left" vertical="center" wrapText="1"/>
    </xf>
    <xf numFmtId="0" fontId="8" fillId="0" borderId="0" xfId="53" applyFont="1" applyFill="1" applyAlignment="1">
      <alignment horizontal="left" vertical="top" wrapText="1"/>
      <protection/>
    </xf>
    <xf numFmtId="0" fontId="8" fillId="0" borderId="0" xfId="53" applyFont="1" applyFill="1" applyAlignment="1">
      <alignment horizontal="left" vertical="top"/>
      <protection/>
    </xf>
    <xf numFmtId="0" fontId="6" fillId="0" borderId="0" xfId="0" applyFont="1" applyFill="1" applyAlignment="1">
      <alignment horizontal="center" vertical="center"/>
    </xf>
    <xf numFmtId="49" fontId="8" fillId="0" borderId="0" xfId="53" applyNumberFormat="1" applyFont="1" applyFill="1" applyAlignment="1">
      <alignment horizontal="left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375" style="2" customWidth="1"/>
    <col min="2" max="2" width="38.625" style="1" customWidth="1"/>
    <col min="3" max="4" width="35.375" style="1" bestFit="1" customWidth="1"/>
    <col min="5" max="5" width="13.625" style="3" customWidth="1"/>
    <col min="6" max="6" width="13.375" style="3" customWidth="1"/>
    <col min="7" max="7" width="22.625" style="1" customWidth="1"/>
    <col min="8" max="8" width="30.25390625" style="2" customWidth="1"/>
    <col min="9" max="16384" width="9.125" style="2" customWidth="1"/>
  </cols>
  <sheetData>
    <row r="1" spans="1:8" s="6" customFormat="1" ht="55.5" customHeight="1">
      <c r="A1" s="87" t="s">
        <v>108</v>
      </c>
      <c r="B1" s="87"/>
      <c r="C1" s="87"/>
      <c r="D1" s="60"/>
      <c r="E1" s="4"/>
      <c r="F1" s="5"/>
      <c r="G1" s="84" t="s">
        <v>107</v>
      </c>
      <c r="H1" s="85"/>
    </row>
    <row r="2" spans="1:8" s="6" customFormat="1" ht="14.25" customHeight="1">
      <c r="A2" s="54"/>
      <c r="B2" s="54"/>
      <c r="C2" s="54"/>
      <c r="D2" s="54"/>
      <c r="E2" s="4"/>
      <c r="F2" s="5"/>
      <c r="G2" s="55"/>
      <c r="H2" s="56"/>
    </row>
    <row r="3" spans="1:8" s="57" customFormat="1" ht="18.75">
      <c r="A3" s="86" t="s">
        <v>102</v>
      </c>
      <c r="B3" s="86"/>
      <c r="C3" s="86"/>
      <c r="D3" s="86"/>
      <c r="E3" s="86"/>
      <c r="F3" s="86"/>
      <c r="G3" s="86"/>
      <c r="H3" s="86"/>
    </row>
    <row r="4" spans="1:8" s="57" customFormat="1" ht="15.75" customHeight="1">
      <c r="A4" s="86" t="s">
        <v>103</v>
      </c>
      <c r="B4" s="86"/>
      <c r="C4" s="86"/>
      <c r="D4" s="86"/>
      <c r="E4" s="86"/>
      <c r="F4" s="86"/>
      <c r="G4" s="86"/>
      <c r="H4" s="86"/>
    </row>
    <row r="5" spans="1:8" s="57" customFormat="1" ht="19.5" customHeight="1">
      <c r="A5" s="86" t="s">
        <v>105</v>
      </c>
      <c r="B5" s="86"/>
      <c r="C5" s="86"/>
      <c r="D5" s="86"/>
      <c r="E5" s="86"/>
      <c r="F5" s="86"/>
      <c r="G5" s="86"/>
      <c r="H5" s="86"/>
    </row>
    <row r="6" spans="1:8" s="57" customFormat="1" ht="19.5" customHeight="1">
      <c r="A6" s="86" t="s">
        <v>104</v>
      </c>
      <c r="B6" s="86"/>
      <c r="C6" s="86"/>
      <c r="D6" s="86"/>
      <c r="E6" s="86"/>
      <c r="F6" s="86"/>
      <c r="G6" s="86"/>
      <c r="H6" s="86"/>
    </row>
    <row r="7" spans="1:8" s="57" customFormat="1" ht="14.25" customHeight="1">
      <c r="A7" s="13"/>
      <c r="B7" s="13"/>
      <c r="C7" s="13"/>
      <c r="D7" s="13"/>
      <c r="E7" s="13"/>
      <c r="F7" s="13"/>
      <c r="G7" s="13"/>
      <c r="H7" s="13"/>
    </row>
    <row r="8" spans="1:18" s="51" customFormat="1" ht="15.75">
      <c r="A8" s="82" t="s">
        <v>101</v>
      </c>
      <c r="B8" s="82"/>
      <c r="C8" s="82"/>
      <c r="D8" s="82"/>
      <c r="E8" s="82"/>
      <c r="F8" s="82"/>
      <c r="G8" s="82"/>
      <c r="H8" s="82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8" s="12" customFormat="1" ht="16.5" customHeight="1">
      <c r="A9" s="61" t="s">
        <v>95</v>
      </c>
      <c r="B9" s="61"/>
      <c r="C9" s="61"/>
      <c r="D9" s="61"/>
      <c r="E9" s="61"/>
      <c r="F9" s="61"/>
      <c r="G9" s="61"/>
      <c r="H9" s="61"/>
    </row>
    <row r="10" spans="1:9" s="53" customFormat="1" ht="16.5" customHeight="1">
      <c r="A10" s="72" t="s">
        <v>96</v>
      </c>
      <c r="B10" s="72"/>
      <c r="C10" s="72"/>
      <c r="D10" s="72"/>
      <c r="E10" s="72"/>
      <c r="F10" s="72"/>
      <c r="G10" s="72"/>
      <c r="H10" s="72"/>
      <c r="I10" s="52"/>
    </row>
    <row r="11" spans="1:8" s="7" customFormat="1" ht="16.5" customHeight="1">
      <c r="A11" s="83"/>
      <c r="B11" s="83"/>
      <c r="C11" s="83"/>
      <c r="D11" s="83"/>
      <c r="E11" s="83"/>
      <c r="F11" s="83"/>
      <c r="G11" s="83"/>
      <c r="H11" s="83"/>
    </row>
    <row r="12" spans="1:8" s="36" customFormat="1" ht="59.25" customHeight="1">
      <c r="A12" s="43" t="s">
        <v>0</v>
      </c>
      <c r="B12" s="43" t="s">
        <v>1</v>
      </c>
      <c r="C12" s="43" t="s">
        <v>2</v>
      </c>
      <c r="D12" s="34" t="s">
        <v>55</v>
      </c>
      <c r="E12" s="43" t="s">
        <v>49</v>
      </c>
      <c r="F12" s="43" t="s">
        <v>41</v>
      </c>
      <c r="G12" s="49" t="s">
        <v>3</v>
      </c>
      <c r="H12" s="43" t="s">
        <v>4</v>
      </c>
    </row>
    <row r="13" spans="1:8" s="8" customFormat="1" ht="12.75">
      <c r="A13" s="10">
        <v>1</v>
      </c>
      <c r="B13" s="10">
        <v>2</v>
      </c>
      <c r="C13" s="10">
        <v>3</v>
      </c>
      <c r="D13" s="58">
        <v>4</v>
      </c>
      <c r="E13" s="11">
        <v>5</v>
      </c>
      <c r="F13" s="10">
        <v>6</v>
      </c>
      <c r="G13" s="59">
        <v>7</v>
      </c>
      <c r="H13" s="11">
        <v>8</v>
      </c>
    </row>
    <row r="14" spans="1:8" s="36" customFormat="1" ht="15">
      <c r="A14" s="29">
        <v>1</v>
      </c>
      <c r="B14" s="30" t="s">
        <v>56</v>
      </c>
      <c r="C14" s="30" t="s">
        <v>56</v>
      </c>
      <c r="D14" s="31" t="s">
        <v>5</v>
      </c>
      <c r="E14" s="32">
        <v>737.19</v>
      </c>
      <c r="F14" s="73" t="s">
        <v>42</v>
      </c>
      <c r="G14" s="33" t="s">
        <v>56</v>
      </c>
      <c r="H14" s="35"/>
    </row>
    <row r="15" spans="1:8" s="36" customFormat="1" ht="15">
      <c r="A15" s="29">
        <f>A14+1</f>
        <v>2</v>
      </c>
      <c r="B15" s="30" t="s">
        <v>6</v>
      </c>
      <c r="C15" s="30" t="s">
        <v>6</v>
      </c>
      <c r="D15" s="30" t="s">
        <v>6</v>
      </c>
      <c r="E15" s="32">
        <v>883.52</v>
      </c>
      <c r="F15" s="74"/>
      <c r="G15" s="33" t="s">
        <v>6</v>
      </c>
      <c r="H15" s="35"/>
    </row>
    <row r="16" spans="1:8" s="36" customFormat="1" ht="15">
      <c r="A16" s="65">
        <v>3</v>
      </c>
      <c r="B16" s="62" t="s">
        <v>7</v>
      </c>
      <c r="C16" s="37" t="s">
        <v>8</v>
      </c>
      <c r="D16" s="37" t="s">
        <v>8</v>
      </c>
      <c r="E16" s="32">
        <v>1010.18</v>
      </c>
      <c r="F16" s="74"/>
      <c r="G16" s="68" t="s">
        <v>7</v>
      </c>
      <c r="H16" s="35"/>
    </row>
    <row r="17" spans="1:8" s="36" customFormat="1" ht="15">
      <c r="A17" s="66"/>
      <c r="B17" s="64"/>
      <c r="C17" s="37" t="s">
        <v>57</v>
      </c>
      <c r="D17" s="37" t="s">
        <v>57</v>
      </c>
      <c r="E17" s="32">
        <v>1011.69</v>
      </c>
      <c r="F17" s="74"/>
      <c r="G17" s="69"/>
      <c r="H17" s="35"/>
    </row>
    <row r="18" spans="1:8" s="36" customFormat="1" ht="15">
      <c r="A18" s="65">
        <f>1+A16</f>
        <v>4</v>
      </c>
      <c r="B18" s="70" t="s">
        <v>9</v>
      </c>
      <c r="C18" s="39" t="s">
        <v>10</v>
      </c>
      <c r="D18" s="39" t="s">
        <v>10</v>
      </c>
      <c r="E18" s="32">
        <v>892.11</v>
      </c>
      <c r="F18" s="74"/>
      <c r="G18" s="65" t="s">
        <v>9</v>
      </c>
      <c r="H18" s="35"/>
    </row>
    <row r="19" spans="1:8" s="36" customFormat="1" ht="15">
      <c r="A19" s="66"/>
      <c r="B19" s="71"/>
      <c r="C19" s="39" t="s">
        <v>58</v>
      </c>
      <c r="D19" s="39" t="s">
        <v>58</v>
      </c>
      <c r="E19" s="32">
        <v>1345.28</v>
      </c>
      <c r="F19" s="74"/>
      <c r="G19" s="66"/>
      <c r="H19" s="35"/>
    </row>
    <row r="20" spans="1:8" s="36" customFormat="1" ht="15">
      <c r="A20" s="65">
        <f>1+A18</f>
        <v>5</v>
      </c>
      <c r="B20" s="62" t="s">
        <v>11</v>
      </c>
      <c r="C20" s="37" t="s">
        <v>12</v>
      </c>
      <c r="D20" s="37" t="s">
        <v>12</v>
      </c>
      <c r="E20" s="32">
        <v>901.76</v>
      </c>
      <c r="F20" s="74"/>
      <c r="G20" s="68" t="s">
        <v>11</v>
      </c>
      <c r="H20" s="35"/>
    </row>
    <row r="21" spans="1:8" s="36" customFormat="1" ht="15">
      <c r="A21" s="66"/>
      <c r="B21" s="64"/>
      <c r="C21" s="37" t="s">
        <v>59</v>
      </c>
      <c r="D21" s="37" t="s">
        <v>59</v>
      </c>
      <c r="E21" s="32">
        <v>1841.27</v>
      </c>
      <c r="F21" s="74"/>
      <c r="G21" s="69"/>
      <c r="H21" s="35"/>
    </row>
    <row r="22" spans="1:8" s="36" customFormat="1" ht="15">
      <c r="A22" s="65">
        <f>1+A20</f>
        <v>6</v>
      </c>
      <c r="B22" s="62" t="s">
        <v>54</v>
      </c>
      <c r="C22" s="62" t="s">
        <v>54</v>
      </c>
      <c r="D22" s="37" t="s">
        <v>13</v>
      </c>
      <c r="E22" s="32">
        <v>889.24</v>
      </c>
      <c r="F22" s="74"/>
      <c r="G22" s="68" t="s">
        <v>54</v>
      </c>
      <c r="H22" s="35"/>
    </row>
    <row r="23" spans="1:8" s="36" customFormat="1" ht="15">
      <c r="A23" s="66"/>
      <c r="B23" s="64"/>
      <c r="C23" s="64"/>
      <c r="D23" s="37" t="s">
        <v>60</v>
      </c>
      <c r="E23" s="32">
        <v>889.24</v>
      </c>
      <c r="F23" s="74"/>
      <c r="G23" s="69"/>
      <c r="H23" s="35"/>
    </row>
    <row r="24" spans="1:8" s="36" customFormat="1" ht="30">
      <c r="A24" s="29">
        <v>7</v>
      </c>
      <c r="B24" s="41" t="s">
        <v>14</v>
      </c>
      <c r="C24" s="42" t="s">
        <v>14</v>
      </c>
      <c r="D24" s="37" t="s">
        <v>14</v>
      </c>
      <c r="E24" s="32">
        <v>1125.56</v>
      </c>
      <c r="F24" s="74"/>
      <c r="G24" s="33" t="s">
        <v>14</v>
      </c>
      <c r="H24" s="35"/>
    </row>
    <row r="25" spans="1:8" s="36" customFormat="1" ht="15">
      <c r="A25" s="65">
        <v>8</v>
      </c>
      <c r="B25" s="70" t="s">
        <v>61</v>
      </c>
      <c r="C25" s="39" t="s">
        <v>61</v>
      </c>
      <c r="D25" s="39" t="s">
        <v>61</v>
      </c>
      <c r="E25" s="32">
        <v>739.71</v>
      </c>
      <c r="F25" s="74"/>
      <c r="G25" s="65" t="s">
        <v>61</v>
      </c>
      <c r="H25" s="35"/>
    </row>
    <row r="26" spans="1:8" s="36" customFormat="1" ht="15">
      <c r="A26" s="66"/>
      <c r="B26" s="71"/>
      <c r="C26" s="39" t="s">
        <v>62</v>
      </c>
      <c r="D26" s="39" t="s">
        <v>62</v>
      </c>
      <c r="E26" s="32">
        <v>2029.17</v>
      </c>
      <c r="F26" s="74"/>
      <c r="G26" s="66"/>
      <c r="H26" s="35"/>
    </row>
    <row r="27" spans="1:8" s="36" customFormat="1" ht="15">
      <c r="A27" s="65">
        <v>9</v>
      </c>
      <c r="B27" s="70" t="s">
        <v>63</v>
      </c>
      <c r="C27" s="39" t="s">
        <v>64</v>
      </c>
      <c r="D27" s="39" t="s">
        <v>64</v>
      </c>
      <c r="E27" s="32">
        <v>1013</v>
      </c>
      <c r="F27" s="74"/>
      <c r="G27" s="65" t="s">
        <v>63</v>
      </c>
      <c r="H27" s="35"/>
    </row>
    <row r="28" spans="1:8" s="36" customFormat="1" ht="15">
      <c r="A28" s="66"/>
      <c r="B28" s="71"/>
      <c r="C28" s="39" t="s">
        <v>65</v>
      </c>
      <c r="D28" s="39" t="s">
        <v>65</v>
      </c>
      <c r="E28" s="32">
        <v>2620.43</v>
      </c>
      <c r="F28" s="74"/>
      <c r="G28" s="66"/>
      <c r="H28" s="35"/>
    </row>
    <row r="29" spans="1:8" s="36" customFormat="1" ht="15">
      <c r="A29" s="65">
        <v>10</v>
      </c>
      <c r="B29" s="70" t="s">
        <v>15</v>
      </c>
      <c r="C29" s="39" t="s">
        <v>16</v>
      </c>
      <c r="D29" s="39" t="s">
        <v>16</v>
      </c>
      <c r="E29" s="32">
        <v>964.48</v>
      </c>
      <c r="F29" s="74"/>
      <c r="G29" s="65" t="s">
        <v>15</v>
      </c>
      <c r="H29" s="35"/>
    </row>
    <row r="30" spans="1:8" s="36" customFormat="1" ht="15">
      <c r="A30" s="66"/>
      <c r="B30" s="71"/>
      <c r="C30" s="39" t="s">
        <v>66</v>
      </c>
      <c r="D30" s="39" t="s">
        <v>66</v>
      </c>
      <c r="E30" s="32">
        <v>2332.35</v>
      </c>
      <c r="F30" s="75"/>
      <c r="G30" s="66"/>
      <c r="H30" s="35"/>
    </row>
    <row r="31" spans="1:8" s="36" customFormat="1" ht="15">
      <c r="A31" s="29">
        <f>1+A29</f>
        <v>11</v>
      </c>
      <c r="B31" s="30" t="s">
        <v>17</v>
      </c>
      <c r="C31" s="37" t="s">
        <v>51</v>
      </c>
      <c r="D31" s="37" t="s">
        <v>67</v>
      </c>
      <c r="E31" s="32">
        <v>711.93</v>
      </c>
      <c r="F31" s="32" t="s">
        <v>43</v>
      </c>
      <c r="G31" s="33" t="s">
        <v>17</v>
      </c>
      <c r="H31" s="35"/>
    </row>
    <row r="32" spans="1:8" s="36" customFormat="1" ht="15">
      <c r="A32" s="65">
        <f>1+A31</f>
        <v>12</v>
      </c>
      <c r="B32" s="62" t="s">
        <v>18</v>
      </c>
      <c r="C32" s="41" t="s">
        <v>19</v>
      </c>
      <c r="D32" s="30" t="s">
        <v>19</v>
      </c>
      <c r="E32" s="32">
        <v>773.55</v>
      </c>
      <c r="F32" s="65" t="s">
        <v>42</v>
      </c>
      <c r="G32" s="68" t="s">
        <v>18</v>
      </c>
      <c r="H32" s="35"/>
    </row>
    <row r="33" spans="1:8" s="36" customFormat="1" ht="15">
      <c r="A33" s="66"/>
      <c r="B33" s="64"/>
      <c r="C33" s="37" t="s">
        <v>68</v>
      </c>
      <c r="D33" s="37" t="s">
        <v>68</v>
      </c>
      <c r="E33" s="32">
        <v>1515.23</v>
      </c>
      <c r="F33" s="67"/>
      <c r="G33" s="69"/>
      <c r="H33" s="35"/>
    </row>
    <row r="34" spans="1:8" s="36" customFormat="1" ht="15">
      <c r="A34" s="29">
        <f>1+A32</f>
        <v>13</v>
      </c>
      <c r="B34" s="30" t="s">
        <v>20</v>
      </c>
      <c r="C34" s="37" t="s">
        <v>20</v>
      </c>
      <c r="D34" s="37" t="s">
        <v>21</v>
      </c>
      <c r="E34" s="32">
        <v>859.3</v>
      </c>
      <c r="F34" s="67"/>
      <c r="G34" s="33" t="s">
        <v>20</v>
      </c>
      <c r="H34" s="35"/>
    </row>
    <row r="35" spans="1:8" s="36" customFormat="1" ht="30">
      <c r="A35" s="29">
        <v>14</v>
      </c>
      <c r="B35" s="41" t="s">
        <v>39</v>
      </c>
      <c r="C35" s="41" t="s">
        <v>39</v>
      </c>
      <c r="D35" s="30" t="s">
        <v>39</v>
      </c>
      <c r="E35" s="32">
        <v>837.93</v>
      </c>
      <c r="F35" s="67"/>
      <c r="G35" s="33" t="s">
        <v>39</v>
      </c>
      <c r="H35" s="35"/>
    </row>
    <row r="36" spans="1:8" s="36" customFormat="1" ht="15">
      <c r="A36" s="29">
        <v>15</v>
      </c>
      <c r="B36" s="38" t="s">
        <v>69</v>
      </c>
      <c r="C36" s="39" t="s">
        <v>69</v>
      </c>
      <c r="D36" s="39" t="s">
        <v>69</v>
      </c>
      <c r="E36" s="32">
        <v>718.32</v>
      </c>
      <c r="F36" s="67"/>
      <c r="G36" s="29" t="s">
        <v>69</v>
      </c>
      <c r="H36" s="35"/>
    </row>
    <row r="37" spans="1:8" s="36" customFormat="1" ht="30">
      <c r="A37" s="29">
        <f>1+A36</f>
        <v>16</v>
      </c>
      <c r="B37" s="38" t="s">
        <v>70</v>
      </c>
      <c r="C37" s="39" t="s">
        <v>70</v>
      </c>
      <c r="D37" s="39" t="s">
        <v>70</v>
      </c>
      <c r="E37" s="32">
        <v>788.46</v>
      </c>
      <c r="F37" s="67"/>
      <c r="G37" s="29" t="s">
        <v>70</v>
      </c>
      <c r="H37" s="35"/>
    </row>
    <row r="38" spans="1:8" s="36" customFormat="1" ht="15">
      <c r="A38" s="29">
        <f>1+A37</f>
        <v>17</v>
      </c>
      <c r="B38" s="38" t="s">
        <v>38</v>
      </c>
      <c r="C38" s="39" t="s">
        <v>38</v>
      </c>
      <c r="D38" s="39" t="s">
        <v>38</v>
      </c>
      <c r="E38" s="32">
        <v>886.88</v>
      </c>
      <c r="F38" s="67"/>
      <c r="G38" s="29" t="s">
        <v>38</v>
      </c>
      <c r="H38" s="35"/>
    </row>
    <row r="39" spans="1:8" s="36" customFormat="1" ht="15">
      <c r="A39" s="43">
        <f>1+A38</f>
        <v>18</v>
      </c>
      <c r="B39" s="37" t="s">
        <v>22</v>
      </c>
      <c r="C39" s="37" t="s">
        <v>22</v>
      </c>
      <c r="D39" s="37" t="s">
        <v>23</v>
      </c>
      <c r="E39" s="32">
        <v>614.6</v>
      </c>
      <c r="F39" s="67"/>
      <c r="G39" s="44" t="s">
        <v>22</v>
      </c>
      <c r="H39" s="35"/>
    </row>
    <row r="40" spans="1:8" s="36" customFormat="1" ht="15">
      <c r="A40" s="29">
        <v>19</v>
      </c>
      <c r="B40" s="41" t="s">
        <v>24</v>
      </c>
      <c r="C40" s="41" t="s">
        <v>24</v>
      </c>
      <c r="D40" s="37" t="s">
        <v>24</v>
      </c>
      <c r="E40" s="32">
        <v>490.91</v>
      </c>
      <c r="F40" s="67"/>
      <c r="G40" s="33" t="s">
        <v>24</v>
      </c>
      <c r="H40" s="35"/>
    </row>
    <row r="41" spans="1:8" s="36" customFormat="1" ht="15">
      <c r="A41" s="29">
        <v>20</v>
      </c>
      <c r="B41" s="38" t="s">
        <v>71</v>
      </c>
      <c r="C41" s="39" t="s">
        <v>71</v>
      </c>
      <c r="D41" s="39" t="s">
        <v>71</v>
      </c>
      <c r="E41" s="32">
        <v>550.76</v>
      </c>
      <c r="F41" s="67"/>
      <c r="G41" s="29" t="s">
        <v>71</v>
      </c>
      <c r="H41" s="35"/>
    </row>
    <row r="42" spans="1:8" s="36" customFormat="1" ht="15">
      <c r="A42" s="65">
        <f>1+A41</f>
        <v>21</v>
      </c>
      <c r="B42" s="70" t="s">
        <v>25</v>
      </c>
      <c r="C42" s="70" t="s">
        <v>25</v>
      </c>
      <c r="D42" s="39" t="s">
        <v>25</v>
      </c>
      <c r="E42" s="32">
        <v>992.6</v>
      </c>
      <c r="F42" s="67"/>
      <c r="G42" s="65" t="s">
        <v>25</v>
      </c>
      <c r="H42" s="35"/>
    </row>
    <row r="43" spans="1:8" s="36" customFormat="1" ht="15">
      <c r="A43" s="67"/>
      <c r="B43" s="77"/>
      <c r="C43" s="77"/>
      <c r="D43" s="39" t="s">
        <v>72</v>
      </c>
      <c r="E43" s="32">
        <v>992.6</v>
      </c>
      <c r="F43" s="67"/>
      <c r="G43" s="67"/>
      <c r="H43" s="35"/>
    </row>
    <row r="44" spans="1:8" s="36" customFormat="1" ht="15">
      <c r="A44" s="67"/>
      <c r="B44" s="77"/>
      <c r="C44" s="77"/>
      <c r="D44" s="39" t="s">
        <v>73</v>
      </c>
      <c r="E44" s="32">
        <v>992.6</v>
      </c>
      <c r="F44" s="67"/>
      <c r="G44" s="67"/>
      <c r="H44" s="35"/>
    </row>
    <row r="45" spans="1:8" s="36" customFormat="1" ht="15">
      <c r="A45" s="67"/>
      <c r="B45" s="77"/>
      <c r="C45" s="77"/>
      <c r="D45" s="39" t="s">
        <v>74</v>
      </c>
      <c r="E45" s="32">
        <v>992.6</v>
      </c>
      <c r="F45" s="67"/>
      <c r="G45" s="67"/>
      <c r="H45" s="35"/>
    </row>
    <row r="46" spans="1:8" s="36" customFormat="1" ht="15">
      <c r="A46" s="67"/>
      <c r="B46" s="77"/>
      <c r="C46" s="77"/>
      <c r="D46" s="39" t="s">
        <v>75</v>
      </c>
      <c r="E46" s="32">
        <v>992.6</v>
      </c>
      <c r="F46" s="67"/>
      <c r="G46" s="67"/>
      <c r="H46" s="35"/>
    </row>
    <row r="47" spans="1:8" s="36" customFormat="1" ht="15">
      <c r="A47" s="67"/>
      <c r="B47" s="77"/>
      <c r="C47" s="77"/>
      <c r="D47" s="39" t="s">
        <v>76</v>
      </c>
      <c r="E47" s="32">
        <v>992.6</v>
      </c>
      <c r="F47" s="67"/>
      <c r="G47" s="67"/>
      <c r="H47" s="35"/>
    </row>
    <row r="48" spans="1:8" s="36" customFormat="1" ht="15">
      <c r="A48" s="66"/>
      <c r="B48" s="71"/>
      <c r="C48" s="71"/>
      <c r="D48" s="39" t="s">
        <v>77</v>
      </c>
      <c r="E48" s="32">
        <v>992.6</v>
      </c>
      <c r="F48" s="67"/>
      <c r="G48" s="66"/>
      <c r="H48" s="35"/>
    </row>
    <row r="49" spans="1:8" s="36" customFormat="1" ht="15">
      <c r="A49" s="43">
        <v>22</v>
      </c>
      <c r="B49" s="39" t="s">
        <v>78</v>
      </c>
      <c r="C49" s="40" t="s">
        <v>78</v>
      </c>
      <c r="D49" s="40" t="s">
        <v>78</v>
      </c>
      <c r="E49" s="32">
        <v>992.6</v>
      </c>
      <c r="F49" s="67"/>
      <c r="G49" s="43" t="s">
        <v>78</v>
      </c>
      <c r="H49" s="35"/>
    </row>
    <row r="50" spans="1:8" s="36" customFormat="1" ht="15">
      <c r="A50" s="65">
        <v>23</v>
      </c>
      <c r="B50" s="62" t="s">
        <v>97</v>
      </c>
      <c r="C50" s="62" t="s">
        <v>27</v>
      </c>
      <c r="D50" s="37" t="s">
        <v>27</v>
      </c>
      <c r="E50" s="32">
        <v>888.01</v>
      </c>
      <c r="F50" s="67"/>
      <c r="G50" s="68" t="s">
        <v>26</v>
      </c>
      <c r="H50" s="35"/>
    </row>
    <row r="51" spans="1:8" s="36" customFormat="1" ht="15">
      <c r="A51" s="67"/>
      <c r="B51" s="63"/>
      <c r="C51" s="63"/>
      <c r="D51" s="37" t="s">
        <v>79</v>
      </c>
      <c r="E51" s="32">
        <v>888.01</v>
      </c>
      <c r="F51" s="67"/>
      <c r="G51" s="76"/>
      <c r="H51" s="35"/>
    </row>
    <row r="52" spans="1:8" s="36" customFormat="1" ht="15">
      <c r="A52" s="67"/>
      <c r="B52" s="63"/>
      <c r="C52" s="64"/>
      <c r="D52" s="37" t="s">
        <v>80</v>
      </c>
      <c r="E52" s="32">
        <v>888.01</v>
      </c>
      <c r="F52" s="67"/>
      <c r="G52" s="76"/>
      <c r="H52" s="35"/>
    </row>
    <row r="53" spans="1:8" s="36" customFormat="1" ht="15">
      <c r="A53" s="67"/>
      <c r="B53" s="64"/>
      <c r="C53" s="37" t="s">
        <v>81</v>
      </c>
      <c r="D53" s="37" t="s">
        <v>81</v>
      </c>
      <c r="E53" s="32">
        <v>1547.75</v>
      </c>
      <c r="F53" s="67"/>
      <c r="G53" s="76"/>
      <c r="H53" s="35"/>
    </row>
    <row r="54" spans="1:8" s="36" customFormat="1" ht="15">
      <c r="A54" s="65">
        <v>24</v>
      </c>
      <c r="B54" s="62" t="s">
        <v>48</v>
      </c>
      <c r="C54" s="37" t="s">
        <v>40</v>
      </c>
      <c r="D54" s="37" t="s">
        <v>40</v>
      </c>
      <c r="E54" s="32">
        <v>681.08</v>
      </c>
      <c r="F54" s="67"/>
      <c r="G54" s="68" t="s">
        <v>28</v>
      </c>
      <c r="H54" s="35"/>
    </row>
    <row r="55" spans="1:8" s="36" customFormat="1" ht="15">
      <c r="A55" s="66"/>
      <c r="B55" s="64"/>
      <c r="C55" s="37" t="s">
        <v>82</v>
      </c>
      <c r="D55" s="37" t="s">
        <v>82</v>
      </c>
      <c r="E55" s="32">
        <v>1142.5</v>
      </c>
      <c r="F55" s="67"/>
      <c r="G55" s="69"/>
      <c r="H55" s="35"/>
    </row>
    <row r="56" spans="1:8" s="36" customFormat="1" ht="15">
      <c r="A56" s="65">
        <v>25</v>
      </c>
      <c r="B56" s="62" t="s">
        <v>29</v>
      </c>
      <c r="C56" s="62" t="s">
        <v>30</v>
      </c>
      <c r="D56" s="37" t="s">
        <v>30</v>
      </c>
      <c r="E56" s="32">
        <v>981.05</v>
      </c>
      <c r="F56" s="67"/>
      <c r="G56" s="68" t="s">
        <v>29</v>
      </c>
      <c r="H56" s="35"/>
    </row>
    <row r="57" spans="1:8" s="36" customFormat="1" ht="15">
      <c r="A57" s="67"/>
      <c r="B57" s="63"/>
      <c r="C57" s="63"/>
      <c r="D57" s="37" t="s">
        <v>83</v>
      </c>
      <c r="E57" s="32">
        <v>981.05</v>
      </c>
      <c r="F57" s="67"/>
      <c r="G57" s="76"/>
      <c r="H57" s="35"/>
    </row>
    <row r="58" spans="1:8" s="36" customFormat="1" ht="15">
      <c r="A58" s="67"/>
      <c r="B58" s="63"/>
      <c r="C58" s="64"/>
      <c r="D58" s="37" t="s">
        <v>84</v>
      </c>
      <c r="E58" s="32">
        <v>981.05</v>
      </c>
      <c r="F58" s="67"/>
      <c r="G58" s="76"/>
      <c r="H58" s="35"/>
    </row>
    <row r="59" spans="1:8" s="36" customFormat="1" ht="15">
      <c r="A59" s="67"/>
      <c r="B59" s="64"/>
      <c r="C59" s="37" t="s">
        <v>85</v>
      </c>
      <c r="D59" s="37" t="s">
        <v>85</v>
      </c>
      <c r="E59" s="32">
        <v>977.76</v>
      </c>
      <c r="F59" s="67"/>
      <c r="G59" s="76"/>
      <c r="H59" s="35"/>
    </row>
    <row r="60" spans="1:8" s="36" customFormat="1" ht="15">
      <c r="A60" s="65">
        <v>26</v>
      </c>
      <c r="B60" s="62" t="s">
        <v>31</v>
      </c>
      <c r="C60" s="62" t="s">
        <v>31</v>
      </c>
      <c r="D60" s="37" t="s">
        <v>31</v>
      </c>
      <c r="E60" s="32">
        <v>809.74</v>
      </c>
      <c r="F60" s="67"/>
      <c r="G60" s="68" t="s">
        <v>31</v>
      </c>
      <c r="H60" s="35"/>
    </row>
    <row r="61" spans="1:8" s="36" customFormat="1" ht="15">
      <c r="A61" s="67"/>
      <c r="B61" s="63"/>
      <c r="C61" s="64"/>
      <c r="D61" s="37" t="s">
        <v>86</v>
      </c>
      <c r="E61" s="32">
        <v>809.74</v>
      </c>
      <c r="F61" s="67"/>
      <c r="G61" s="76"/>
      <c r="H61" s="35"/>
    </row>
    <row r="62" spans="1:8" s="36" customFormat="1" ht="15">
      <c r="A62" s="66"/>
      <c r="B62" s="64"/>
      <c r="C62" s="37" t="s">
        <v>87</v>
      </c>
      <c r="D62" s="37" t="s">
        <v>87</v>
      </c>
      <c r="E62" s="32">
        <v>2003.13</v>
      </c>
      <c r="F62" s="67"/>
      <c r="G62" s="69"/>
      <c r="H62" s="35"/>
    </row>
    <row r="63" spans="1:8" s="36" customFormat="1" ht="15">
      <c r="A63" s="29">
        <v>27</v>
      </c>
      <c r="B63" s="38" t="s">
        <v>32</v>
      </c>
      <c r="C63" s="39" t="s">
        <v>33</v>
      </c>
      <c r="D63" s="39" t="s">
        <v>34</v>
      </c>
      <c r="E63" s="32">
        <v>899.46</v>
      </c>
      <c r="F63" s="67"/>
      <c r="G63" s="29" t="s">
        <v>33</v>
      </c>
      <c r="H63" s="35"/>
    </row>
    <row r="64" spans="1:8" s="36" customFormat="1" ht="30">
      <c r="A64" s="29">
        <v>28</v>
      </c>
      <c r="B64" s="38" t="s">
        <v>88</v>
      </c>
      <c r="C64" s="39" t="s">
        <v>88</v>
      </c>
      <c r="D64" s="39" t="s">
        <v>89</v>
      </c>
      <c r="E64" s="32">
        <v>768.32</v>
      </c>
      <c r="F64" s="67"/>
      <c r="G64" s="29" t="s">
        <v>88</v>
      </c>
      <c r="H64" s="35"/>
    </row>
    <row r="65" spans="1:8" s="36" customFormat="1" ht="15">
      <c r="A65" s="65">
        <v>29</v>
      </c>
      <c r="B65" s="70" t="s">
        <v>90</v>
      </c>
      <c r="C65" s="39" t="s">
        <v>90</v>
      </c>
      <c r="D65" s="39" t="s">
        <v>90</v>
      </c>
      <c r="E65" s="32">
        <v>1972.28</v>
      </c>
      <c r="F65" s="67"/>
      <c r="G65" s="65" t="s">
        <v>90</v>
      </c>
      <c r="H65" s="35"/>
    </row>
    <row r="66" spans="1:8" s="36" customFormat="1" ht="15">
      <c r="A66" s="67"/>
      <c r="B66" s="77"/>
      <c r="C66" s="39" t="s">
        <v>91</v>
      </c>
      <c r="D66" s="39" t="s">
        <v>91</v>
      </c>
      <c r="E66" s="32">
        <v>1303.68</v>
      </c>
      <c r="F66" s="67"/>
      <c r="G66" s="67"/>
      <c r="H66" s="35"/>
    </row>
    <row r="67" spans="1:8" s="36" customFormat="1" ht="15">
      <c r="A67" s="66"/>
      <c r="B67" s="71"/>
      <c r="C67" s="39" t="s">
        <v>92</v>
      </c>
      <c r="D67" s="39" t="s">
        <v>92</v>
      </c>
      <c r="E67" s="32">
        <v>2146.32</v>
      </c>
      <c r="F67" s="67"/>
      <c r="G67" s="66"/>
      <c r="H67" s="35"/>
    </row>
    <row r="68" spans="1:8" s="36" customFormat="1" ht="15">
      <c r="A68" s="43">
        <v>30</v>
      </c>
      <c r="B68" s="39" t="s">
        <v>93</v>
      </c>
      <c r="C68" s="39" t="s">
        <v>93</v>
      </c>
      <c r="D68" s="39" t="s">
        <v>93</v>
      </c>
      <c r="E68" s="32">
        <v>2610.05</v>
      </c>
      <c r="F68" s="67"/>
      <c r="G68" s="43" t="s">
        <v>93</v>
      </c>
      <c r="H68" s="35"/>
    </row>
    <row r="69" spans="1:8" s="36" customFormat="1" ht="15">
      <c r="A69" s="29">
        <v>31</v>
      </c>
      <c r="B69" s="45" t="s">
        <v>35</v>
      </c>
      <c r="C69" s="40" t="s">
        <v>45</v>
      </c>
      <c r="D69" s="40" t="s">
        <v>45</v>
      </c>
      <c r="E69" s="32">
        <v>332.08</v>
      </c>
      <c r="F69" s="67"/>
      <c r="G69" s="29" t="s">
        <v>35</v>
      </c>
      <c r="H69" s="35"/>
    </row>
    <row r="70" spans="1:8" s="36" customFormat="1" ht="30">
      <c r="A70" s="43">
        <v>32</v>
      </c>
      <c r="B70" s="40" t="s">
        <v>36</v>
      </c>
      <c r="C70" s="39" t="s">
        <v>46</v>
      </c>
      <c r="D70" s="39" t="s">
        <v>46</v>
      </c>
      <c r="E70" s="32">
        <v>332.08</v>
      </c>
      <c r="F70" s="67"/>
      <c r="G70" s="43" t="s">
        <v>36</v>
      </c>
      <c r="H70" s="35"/>
    </row>
    <row r="71" spans="1:8" s="36" customFormat="1" ht="15">
      <c r="A71" s="34">
        <v>33</v>
      </c>
      <c r="B71" s="46" t="s">
        <v>37</v>
      </c>
      <c r="C71" s="46" t="s">
        <v>47</v>
      </c>
      <c r="D71" s="46" t="s">
        <v>47</v>
      </c>
      <c r="E71" s="32">
        <v>332.08</v>
      </c>
      <c r="F71" s="66"/>
      <c r="G71" s="34" t="s">
        <v>37</v>
      </c>
      <c r="H71" s="35"/>
    </row>
    <row r="72" spans="1:8" s="48" customFormat="1" ht="30">
      <c r="A72" s="43">
        <v>34</v>
      </c>
      <c r="B72" s="39" t="s">
        <v>99</v>
      </c>
      <c r="C72" s="39" t="s">
        <v>99</v>
      </c>
      <c r="D72" s="39" t="s">
        <v>100</v>
      </c>
      <c r="E72" s="32">
        <v>332.08</v>
      </c>
      <c r="F72" s="43"/>
      <c r="G72" s="43" t="s">
        <v>99</v>
      </c>
      <c r="H72" s="47"/>
    </row>
    <row r="73" spans="1:8" s="9" customFormat="1" ht="12.75" customHeight="1">
      <c r="A73" s="14"/>
      <c r="B73" s="15"/>
      <c r="C73" s="15"/>
      <c r="D73" s="15"/>
      <c r="E73" s="16"/>
      <c r="F73" s="14"/>
      <c r="G73" s="14"/>
      <c r="H73" s="17"/>
    </row>
    <row r="74" spans="1:7" s="23" customFormat="1" ht="16.5" customHeight="1">
      <c r="A74" s="18"/>
      <c r="B74" s="81" t="s">
        <v>44</v>
      </c>
      <c r="C74" s="81"/>
      <c r="D74" s="19"/>
      <c r="E74" s="20"/>
      <c r="F74" s="21"/>
      <c r="G74" s="22"/>
    </row>
    <row r="75" spans="1:7" s="23" customFormat="1" ht="12" customHeight="1">
      <c r="A75" s="24" t="s">
        <v>52</v>
      </c>
      <c r="B75" s="79" t="s">
        <v>98</v>
      </c>
      <c r="C75" s="79"/>
      <c r="D75" s="79"/>
      <c r="E75" s="25"/>
      <c r="F75" s="25"/>
      <c r="G75" s="25"/>
    </row>
    <row r="76" spans="1:7" s="23" customFormat="1" ht="12" customHeight="1">
      <c r="A76" s="24" t="s">
        <v>53</v>
      </c>
      <c r="B76" s="79" t="s">
        <v>94</v>
      </c>
      <c r="C76" s="79"/>
      <c r="D76" s="79"/>
      <c r="E76" s="25"/>
      <c r="F76" s="25"/>
      <c r="G76" s="25"/>
    </row>
    <row r="77" spans="1:7" s="23" customFormat="1" ht="12" customHeight="1">
      <c r="A77" s="26" t="s">
        <v>42</v>
      </c>
      <c r="B77" s="80" t="s">
        <v>50</v>
      </c>
      <c r="C77" s="80"/>
      <c r="D77" s="80"/>
      <c r="E77" s="27"/>
      <c r="F77" s="27"/>
      <c r="G77" s="27"/>
    </row>
    <row r="78" spans="1:7" s="23" customFormat="1" ht="12.75">
      <c r="A78" s="28" t="s">
        <v>106</v>
      </c>
      <c r="B78" s="78"/>
      <c r="C78" s="78"/>
      <c r="D78" s="78"/>
      <c r="E78" s="28"/>
      <c r="F78" s="28"/>
      <c r="G78" s="28"/>
    </row>
  </sheetData>
  <sheetProtection/>
  <mergeCells count="64">
    <mergeCell ref="G1:H1"/>
    <mergeCell ref="A3:H3"/>
    <mergeCell ref="A4:H4"/>
    <mergeCell ref="A5:H5"/>
    <mergeCell ref="A6:H6"/>
    <mergeCell ref="A1:C1"/>
    <mergeCell ref="A8:H8"/>
    <mergeCell ref="A50:A53"/>
    <mergeCell ref="A54:A55"/>
    <mergeCell ref="A42:A48"/>
    <mergeCell ref="A16:A17"/>
    <mergeCell ref="B16:B17"/>
    <mergeCell ref="A18:A19"/>
    <mergeCell ref="G50:G53"/>
    <mergeCell ref="G54:G55"/>
    <mergeCell ref="A11:H11"/>
    <mergeCell ref="A60:A62"/>
    <mergeCell ref="A65:A67"/>
    <mergeCell ref="A56:A59"/>
    <mergeCell ref="B42:B48"/>
    <mergeCell ref="B50:B53"/>
    <mergeCell ref="B54:B55"/>
    <mergeCell ref="B78:D78"/>
    <mergeCell ref="B75:D75"/>
    <mergeCell ref="B76:D76"/>
    <mergeCell ref="B77:D77"/>
    <mergeCell ref="B74:C74"/>
    <mergeCell ref="C60:C61"/>
    <mergeCell ref="G60:G62"/>
    <mergeCell ref="B60:B62"/>
    <mergeCell ref="B65:B67"/>
    <mergeCell ref="G56:G59"/>
    <mergeCell ref="F32:F71"/>
    <mergeCell ref="G65:G67"/>
    <mergeCell ref="C42:C48"/>
    <mergeCell ref="B56:B59"/>
    <mergeCell ref="C56:C58"/>
    <mergeCell ref="G32:G33"/>
    <mergeCell ref="A10:H10"/>
    <mergeCell ref="A22:A23"/>
    <mergeCell ref="B18:B19"/>
    <mergeCell ref="F14:F30"/>
    <mergeCell ref="G16:G17"/>
    <mergeCell ref="G25:G26"/>
    <mergeCell ref="G29:G30"/>
    <mergeCell ref="G27:G28"/>
    <mergeCell ref="G20:G21"/>
    <mergeCell ref="B25:B26"/>
    <mergeCell ref="G42:G48"/>
    <mergeCell ref="A20:A21"/>
    <mergeCell ref="A25:A26"/>
    <mergeCell ref="G22:G23"/>
    <mergeCell ref="B29:B30"/>
    <mergeCell ref="B27:B28"/>
    <mergeCell ref="A9:H9"/>
    <mergeCell ref="C50:C52"/>
    <mergeCell ref="B32:B33"/>
    <mergeCell ref="B20:B21"/>
    <mergeCell ref="A29:A30"/>
    <mergeCell ref="A32:A33"/>
    <mergeCell ref="C22:C23"/>
    <mergeCell ref="A27:A28"/>
    <mergeCell ref="B22:B23"/>
    <mergeCell ref="G18:G19"/>
  </mergeCells>
  <printOptions horizontalCentered="1"/>
  <pageMargins left="0.3937007874015748" right="0.3937007874015748" top="0.7874015748031497" bottom="0.5905511811023623" header="0.31496062992125984" footer="0.31496062992125984"/>
  <pageSetup fitToHeight="0" horizontalDpi="600" verticalDpi="600" orientation="landscape" paperSize="9" scale="70" r:id="rId1"/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Марасаева Светлана Владимировна</cp:lastModifiedBy>
  <cp:lastPrinted>2019-10-02T11:06:36Z</cp:lastPrinted>
  <dcterms:created xsi:type="dcterms:W3CDTF">2013-05-31T11:39:27Z</dcterms:created>
  <dcterms:modified xsi:type="dcterms:W3CDTF">2019-10-02T11:07:00Z</dcterms:modified>
  <cp:category/>
  <cp:version/>
  <cp:contentType/>
  <cp:contentStatus/>
</cp:coreProperties>
</file>