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_xlnm.Print_Area" localSheetId="0">'Лист 1'!$A$1:$N$32</definedName>
  </definedNames>
  <calcPr fullCalcOnLoad="1"/>
</workbook>
</file>

<file path=xl/sharedStrings.xml><?xml version="1.0" encoding="utf-8"?>
<sst xmlns="http://schemas.openxmlformats.org/spreadsheetml/2006/main" count="54" uniqueCount="54">
  <si>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</si>
  <si>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</si>
  <si>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</si>
  <si>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</si>
  <si>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</si>
  <si>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</si>
  <si>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</si>
  <si>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</si>
  <si>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</si>
  <si>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</si>
  <si>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</si>
  <si>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"Сертоловская ГБ"</t>
  </si>
  <si>
    <t>ФГБУЗ ЦМСЧ № 38 ФМБА</t>
  </si>
  <si>
    <t>ГБУЗ ЛО "Токсовская МБ"</t>
  </si>
  <si>
    <t>№п/п</t>
  </si>
  <si>
    <t>ГБУЗ ЛО "Тихвинская МБ"</t>
  </si>
  <si>
    <t>ГБУЗ ЛО "Подпорожская МБ"</t>
  </si>
  <si>
    <t>ГБУЗ ЛО "Сланцевская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</si>
  <si>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</si>
  <si>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</si>
  <si>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</si>
  <si>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</si>
  <si>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</si>
  <si>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Наименование МО                             (краткое)</t>
  </si>
  <si>
    <t>Поправочный коэффициент</t>
  </si>
  <si>
    <t>ПК</t>
  </si>
  <si>
    <t>КДот</t>
  </si>
  <si>
    <t xml:space="preserve">Коэффициент дифференциации на прикрепившихся к медицинской организации лиц с учетом наличия подразделений в сельской местности, отдаленных территориях, поселках городского типа и малых городах с численностью населения до 50 тысяч человек для i-той медицинской организации                             </t>
  </si>
  <si>
    <t>ГБУЗ ЛО "Рощинская МБ"</t>
  </si>
  <si>
    <t>Общий базовый подушевой норматив финансирования в месяц, руб.</t>
  </si>
  <si>
    <t>Пнбаз</t>
  </si>
  <si>
    <t>КУ мо амп</t>
  </si>
  <si>
    <t>КДпв</t>
  </si>
  <si>
    <t>Половозрастной коэффициент дифференциации подушевого норматива для i-той медицинской организации по АМП, КС, ДС</t>
  </si>
  <si>
    <t>Коэффициент дифференциации, учитывающий особенности расселения и плотность населения по стационару и дневному стационару, руб.</t>
  </si>
  <si>
    <t>Коэффициент дифференциации по уровню расходов на содержание медицинской организации по стационару и дневному стационару, руб.</t>
  </si>
  <si>
    <t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по стационару и дневному стационару, руб.</t>
  </si>
  <si>
    <t>КДси кс дс</t>
  </si>
  <si>
    <t>КДзп кс дс</t>
  </si>
  <si>
    <t>ФДПн общ</t>
  </si>
  <si>
    <t>КДпн кс дс</t>
  </si>
  <si>
    <t>ОЧ ФДПн</t>
  </si>
  <si>
    <t>БПЧ ФДПн</t>
  </si>
  <si>
    <t>в т.ч. из гр. 13 - Основная часть (99%)</t>
  </si>
  <si>
    <t>в т.ч. из гр. 13 - Базовая поощрительная часть (1%)</t>
  </si>
  <si>
    <t>Коэффициент уровня (подуровня) оказания амбулаторно-поликлинической  помощи, к которому относится i-тая медицинская организация</t>
  </si>
  <si>
    <t>Фактический дифференцированный подушевой норматив финансирования        i-медицинской организации по всем видам и условиям оказания помощи, рублей в мес. на одного застрахованного прикрепленного</t>
  </si>
  <si>
    <t>ГБУЗ ЛОКБ</t>
  </si>
  <si>
    <t>ЛОГБУЗ "ДКБ"</t>
  </si>
  <si>
    <r>
      <t xml:space="preserve">Дифференцированные подушевые нормативы финансирования на прикрепившихся к медицинской организации лиц, с учетом показателей результативности деятельности медицинской организации, имеющей в своем составе подразделения, оказывающие медицинскую помощь в амбулаторных, стационарных условиях и в условиях дневного стационара, по ТП ОМС в ЛО (в рамках базовой) на 2020г., действующие с 01.11.2020
</t>
    </r>
    <r>
      <rPr>
        <u val="single"/>
        <sz val="16"/>
        <color indexed="8"/>
        <rFont val="Times New Roman"/>
        <family val="1"/>
      </rPr>
      <t>н</t>
    </r>
    <r>
      <rPr>
        <u val="single"/>
        <sz val="16"/>
        <color indexed="8"/>
        <rFont val="Times New Roman"/>
        <family val="1"/>
      </rPr>
      <t>а ноябрь 2020г</t>
    </r>
  </si>
  <si>
    <t>Дифференцированный подушевой норматив финансирования        i-медицинской организации по всем видам и условиям оказания помощи, рублей в мес. на одного застрахованного прикрепленного</t>
  </si>
  <si>
    <t>ДПн общ</t>
  </si>
  <si>
    <t>Приложение 2
к Соглашению №10 от 10.12.20 г.</t>
  </si>
  <si>
    <r>
      <t xml:space="preserve">Продолжение Приложения 8 к Соглашению №2 от 30.03.2020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Продолжение Приложения 5 к Соглашению №4 от 04.06.20
Приложение 1 к Соглашению №5 от 04.08.20
Приложение 2 к Соглашению №7 от 12.10.20
Приложение 3 к Соглашению №9 от 11.11.20
Приложение 2 к Соглашению №10 от 10.12.20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</si>
</sst>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"/>
    <numFmt numFmtId="186" formatCode="0.00000000"/>
    <numFmt numFmtId="187" formatCode="0.0000000"/>
    <numFmt numFmtId="188" formatCode="#,##0.0000"/>
    <numFmt numFmtId="189" formatCode="0.00000000000"/>
    <numFmt numFmtId="190" formatCode="#,##0.00000"/>
    <numFmt numFmtId="191" formatCode="#,##0.0000000"/>
    <numFmt numFmtId="192" formatCode="###\ ###\ ###\ ##0.0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%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wrapText="1"/>
    </xf>
    <xf numFmtId="0" fontId="49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82" fontId="46" fillId="0" borderId="10" xfId="0" applyNumberFormat="1" applyFont="1" applyFill="1" applyBorder="1" applyAlignment="1">
      <alignment horizontal="center" vertical="center" wrapText="1"/>
    </xf>
    <xf numFmtId="178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190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85" zoomScaleNormal="85" zoomScaleSheetLayoutView="85" zoomScalePageLayoutView="0" workbookViewId="0" topLeftCell="A1">
      <selection activeCell="A3" sqref="A3:N3"/>
    </sheetView>
  </sheetViews>
  <sheetFormatPr defaultColWidth="9.00390625" defaultRowHeight="15.75"/>
  <cols>
    <col min="1" max="1" width="4.875" style="3" customWidth="1"/>
    <col min="2" max="2" width="28.50390625" style="4" customWidth="1"/>
    <col min="3" max="3" width="12.75390625" style="4" customWidth="1"/>
    <col min="4" max="4" width="16.00390625" style="4" customWidth="1"/>
    <col min="5" max="5" width="14.00390625" style="4" customWidth="1"/>
    <col min="6" max="6" width="19.125" style="4" customWidth="1"/>
    <col min="7" max="7" width="14.25390625" style="4" customWidth="1"/>
    <col min="8" max="8" width="14.875" style="4" customWidth="1"/>
    <col min="9" max="10" width="15.625" style="4" customWidth="1"/>
    <col min="11" max="11" width="12.00390625" style="4" customWidth="1"/>
    <col min="12" max="12" width="14.50390625" style="4" customWidth="1"/>
    <col min="13" max="13" width="11.00390625" style="4" customWidth="1"/>
    <col min="14" max="14" width="12.25390625" style="4" customWidth="1"/>
    <col min="15" max="16384" width="9.00390625" style="2" customWidth="1"/>
  </cols>
  <sheetData>
    <row r="1" spans="1:14" ht="99.75" customHeight="1">
      <c r="A1" s="30" t="s">
        <v>53</v>
      </c>
      <c r="B1" s="30"/>
      <c r="C1" s="30"/>
      <c r="D1" s="18"/>
      <c r="E1" s="17"/>
      <c r="F1" s="17"/>
      <c r="G1" s="10"/>
      <c r="H1" s="10"/>
      <c r="I1" s="10"/>
      <c r="J1" s="10"/>
      <c r="K1" s="10"/>
      <c r="L1" s="29" t="s">
        <v>52</v>
      </c>
      <c r="M1" s="29"/>
      <c r="N1" s="29"/>
    </row>
    <row r="2" ht="3.75" customHeight="1"/>
    <row r="3" spans="1:14" ht="87" customHeight="1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9" customHeight="1" hidden="1">
      <c r="A4" s="19"/>
      <c r="B4" s="19"/>
      <c r="C4" s="19"/>
      <c r="D4" s="19"/>
      <c r="E4" s="19"/>
      <c r="F4" s="19"/>
      <c r="G4" s="20"/>
      <c r="H4" s="18"/>
      <c r="I4" s="17"/>
      <c r="J4" s="17"/>
      <c r="K4" s="17"/>
      <c r="L4" s="19"/>
      <c r="M4" s="19"/>
      <c r="N4" s="19"/>
    </row>
    <row r="5" spans="1:14" ht="190.5" customHeight="1">
      <c r="A5" s="27" t="s">
        <v>14</v>
      </c>
      <c r="B5" s="28" t="s">
        <v>23</v>
      </c>
      <c r="C5" s="23" t="s">
        <v>29</v>
      </c>
      <c r="D5" s="23" t="s">
        <v>33</v>
      </c>
      <c r="E5" s="23" t="s">
        <v>45</v>
      </c>
      <c r="F5" s="23" t="s">
        <v>27</v>
      </c>
      <c r="G5" s="23" t="s">
        <v>34</v>
      </c>
      <c r="H5" s="23" t="s">
        <v>35</v>
      </c>
      <c r="I5" s="23" t="s">
        <v>36</v>
      </c>
      <c r="J5" s="23" t="s">
        <v>50</v>
      </c>
      <c r="K5" s="23" t="s">
        <v>24</v>
      </c>
      <c r="L5" s="23" t="s">
        <v>46</v>
      </c>
      <c r="M5" s="23" t="s">
        <v>43</v>
      </c>
      <c r="N5" s="23" t="s">
        <v>44</v>
      </c>
    </row>
    <row r="6" spans="1:14" s="5" customFormat="1" ht="23.25" customHeight="1">
      <c r="A6" s="27"/>
      <c r="B6" s="28"/>
      <c r="C6" s="23" t="s">
        <v>30</v>
      </c>
      <c r="D6" s="23" t="s">
        <v>32</v>
      </c>
      <c r="E6" s="23" t="s">
        <v>31</v>
      </c>
      <c r="F6" s="23" t="s">
        <v>26</v>
      </c>
      <c r="G6" s="11" t="s">
        <v>40</v>
      </c>
      <c r="H6" s="11" t="s">
        <v>37</v>
      </c>
      <c r="I6" s="11" t="s">
        <v>38</v>
      </c>
      <c r="J6" s="23" t="s">
        <v>51</v>
      </c>
      <c r="K6" s="23" t="s">
        <v>25</v>
      </c>
      <c r="L6" s="23" t="s">
        <v>39</v>
      </c>
      <c r="M6" s="23" t="s">
        <v>41</v>
      </c>
      <c r="N6" s="23" t="s">
        <v>42</v>
      </c>
    </row>
    <row r="7" spans="1:14" s="8" customFormat="1" ht="13.5" customHeight="1">
      <c r="A7" s="7">
        <v>1</v>
      </c>
      <c r="B7" s="7">
        <v>2</v>
      </c>
      <c r="C7" s="7">
        <f>B7+1</f>
        <v>3</v>
      </c>
      <c r="D7" s="7">
        <f aca="true" t="shared" si="0" ref="D7:N7">C7+1</f>
        <v>4</v>
      </c>
      <c r="E7" s="7">
        <f t="shared" si="0"/>
        <v>5</v>
      </c>
      <c r="F7" s="7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  <c r="K7" s="9">
        <f t="shared" si="0"/>
        <v>11</v>
      </c>
      <c r="L7" s="9">
        <f t="shared" si="0"/>
        <v>12</v>
      </c>
      <c r="M7" s="9">
        <f t="shared" si="0"/>
        <v>13</v>
      </c>
      <c r="N7" s="9">
        <f t="shared" si="0"/>
        <v>14</v>
      </c>
    </row>
    <row r="8" spans="1:14" ht="15.75">
      <c r="A8" s="6">
        <v>1</v>
      </c>
      <c r="B8" s="1" t="s">
        <v>22</v>
      </c>
      <c r="C8" s="1">
        <v>963.83</v>
      </c>
      <c r="D8" s="13">
        <v>1.027075</v>
      </c>
      <c r="E8" s="13">
        <v>0.7267939460372234</v>
      </c>
      <c r="F8" s="14">
        <v>1.062</v>
      </c>
      <c r="G8" s="12">
        <v>0.677234</v>
      </c>
      <c r="H8" s="12">
        <v>1.3705239811537697</v>
      </c>
      <c r="I8" s="12">
        <v>1.282572</v>
      </c>
      <c r="J8" s="21">
        <v>909.59</v>
      </c>
      <c r="K8" s="24">
        <v>0.7288</v>
      </c>
      <c r="L8" s="21">
        <v>662.91</v>
      </c>
      <c r="M8" s="21">
        <v>656.28</v>
      </c>
      <c r="N8" s="21">
        <v>6.6299999999999955</v>
      </c>
    </row>
    <row r="9" spans="1:14" ht="15.75">
      <c r="A9" s="6">
        <v>2</v>
      </c>
      <c r="B9" s="1" t="s">
        <v>28</v>
      </c>
      <c r="C9" s="1">
        <v>963.83</v>
      </c>
      <c r="D9" s="13">
        <v>1.036836</v>
      </c>
      <c r="E9" s="13">
        <v>0.7888397347957791</v>
      </c>
      <c r="F9" s="14">
        <v>1.057</v>
      </c>
      <c r="G9" s="12">
        <v>0.68111</v>
      </c>
      <c r="H9" s="12">
        <v>1.39051083012473</v>
      </c>
      <c r="I9" s="12">
        <v>1.761046</v>
      </c>
      <c r="J9" s="21">
        <v>1389.75</v>
      </c>
      <c r="K9" s="24">
        <v>0.7288</v>
      </c>
      <c r="L9" s="21">
        <v>1012.85</v>
      </c>
      <c r="M9" s="21">
        <v>1002.72</v>
      </c>
      <c r="N9" s="21">
        <v>10.129999999999995</v>
      </c>
    </row>
    <row r="10" spans="1:14" ht="15.75">
      <c r="A10" s="6">
        <v>3</v>
      </c>
      <c r="B10" s="1" t="s">
        <v>13</v>
      </c>
      <c r="C10" s="1">
        <v>963.83</v>
      </c>
      <c r="D10" s="13">
        <v>1.025636</v>
      </c>
      <c r="E10" s="13">
        <v>0.8121214026696779</v>
      </c>
      <c r="F10" s="14">
        <v>1.094</v>
      </c>
      <c r="G10" s="12">
        <v>2.090913</v>
      </c>
      <c r="H10" s="12">
        <v>0.314936278301524</v>
      </c>
      <c r="I10" s="12">
        <v>1.25283</v>
      </c>
      <c r="J10" s="21">
        <v>724.57</v>
      </c>
      <c r="K10" s="24">
        <v>0.7288</v>
      </c>
      <c r="L10" s="21">
        <v>528.07</v>
      </c>
      <c r="M10" s="21">
        <v>522.79</v>
      </c>
      <c r="N10" s="21">
        <v>5.280000000000086</v>
      </c>
    </row>
    <row r="11" spans="1:14" ht="15.75">
      <c r="A11" s="6">
        <v>4</v>
      </c>
      <c r="B11" s="1" t="s">
        <v>10</v>
      </c>
      <c r="C11" s="1">
        <v>963.83</v>
      </c>
      <c r="D11" s="13">
        <v>1.03999</v>
      </c>
      <c r="E11" s="13">
        <v>0.8325771678646446</v>
      </c>
      <c r="F11" s="14">
        <v>1.113</v>
      </c>
      <c r="G11" s="12">
        <v>0.674279</v>
      </c>
      <c r="H11" s="12">
        <v>1.4618260382973045</v>
      </c>
      <c r="I11" s="12">
        <v>1.345672</v>
      </c>
      <c r="J11" s="21">
        <v>1232.04</v>
      </c>
      <c r="K11" s="24">
        <v>0.7288</v>
      </c>
      <c r="L11" s="21">
        <v>897.91</v>
      </c>
      <c r="M11" s="21">
        <v>888.93</v>
      </c>
      <c r="N11" s="21">
        <v>8.980000000000018</v>
      </c>
    </row>
    <row r="12" spans="1:14" ht="15.75">
      <c r="A12" s="6">
        <v>5</v>
      </c>
      <c r="B12" s="1" t="s">
        <v>21</v>
      </c>
      <c r="C12" s="1">
        <v>963.83</v>
      </c>
      <c r="D12" s="13">
        <v>1.039439</v>
      </c>
      <c r="E12" s="13">
        <v>0.8790713404505505</v>
      </c>
      <c r="F12" s="14">
        <v>1.019</v>
      </c>
      <c r="G12" s="12">
        <v>0.68163</v>
      </c>
      <c r="H12" s="12">
        <v>1.7167231754920025</v>
      </c>
      <c r="I12" s="12">
        <v>1.01731</v>
      </c>
      <c r="J12" s="21">
        <v>1068.32</v>
      </c>
      <c r="K12" s="24">
        <v>0.7288</v>
      </c>
      <c r="L12" s="21">
        <v>778.59</v>
      </c>
      <c r="M12" s="21">
        <v>770.8</v>
      </c>
      <c r="N12" s="21">
        <v>7.790000000000077</v>
      </c>
    </row>
    <row r="13" spans="1:14" ht="15.75">
      <c r="A13" s="6">
        <v>6</v>
      </c>
      <c r="B13" s="1" t="s">
        <v>19</v>
      </c>
      <c r="C13" s="1">
        <v>963.83</v>
      </c>
      <c r="D13" s="13">
        <v>1.007262</v>
      </c>
      <c r="E13" s="13">
        <v>0.8458269841145489</v>
      </c>
      <c r="F13" s="14">
        <v>1.076</v>
      </c>
      <c r="G13" s="12">
        <v>0.691329</v>
      </c>
      <c r="H13" s="12">
        <v>1.588451640141407</v>
      </c>
      <c r="I13" s="12">
        <v>0.780485</v>
      </c>
      <c r="J13" s="21">
        <v>757.29</v>
      </c>
      <c r="K13" s="24">
        <v>0.7288</v>
      </c>
      <c r="L13" s="21">
        <v>551.91</v>
      </c>
      <c r="M13" s="21">
        <v>546.39</v>
      </c>
      <c r="N13" s="21">
        <v>5.519999999999982</v>
      </c>
    </row>
    <row r="14" spans="1:14" ht="15.75">
      <c r="A14" s="6">
        <v>7</v>
      </c>
      <c r="B14" s="1" t="s">
        <v>12</v>
      </c>
      <c r="C14" s="1">
        <v>963.83</v>
      </c>
      <c r="D14" s="13">
        <v>1.033457</v>
      </c>
      <c r="E14" s="13">
        <v>0.8908613044034727</v>
      </c>
      <c r="F14" s="14">
        <v>1</v>
      </c>
      <c r="G14" s="12">
        <v>2.046994</v>
      </c>
      <c r="H14" s="12">
        <v>0.404482553317658</v>
      </c>
      <c r="I14" s="12">
        <v>1.055632</v>
      </c>
      <c r="J14" s="21">
        <v>775.59</v>
      </c>
      <c r="K14" s="24">
        <v>0.7288</v>
      </c>
      <c r="L14" s="21">
        <v>565.25</v>
      </c>
      <c r="M14" s="21">
        <v>559.6</v>
      </c>
      <c r="N14" s="21">
        <v>5.649999999999977</v>
      </c>
    </row>
    <row r="15" spans="1:14" ht="15.75">
      <c r="A15" s="6">
        <v>8</v>
      </c>
      <c r="B15" s="1" t="s">
        <v>20</v>
      </c>
      <c r="C15" s="1">
        <v>963.83</v>
      </c>
      <c r="D15" s="13">
        <v>1.048981</v>
      </c>
      <c r="E15" s="13">
        <v>0.8716313759224148</v>
      </c>
      <c r="F15" s="14">
        <v>1.078</v>
      </c>
      <c r="G15" s="12">
        <v>0.658579</v>
      </c>
      <c r="H15" s="12">
        <v>1.5683636302183257</v>
      </c>
      <c r="I15" s="12">
        <v>0.869062</v>
      </c>
      <c r="J15" s="21">
        <v>852.76</v>
      </c>
      <c r="K15" s="24">
        <v>0.7288</v>
      </c>
      <c r="L15" s="21">
        <v>621.49</v>
      </c>
      <c r="M15" s="21">
        <v>615.28</v>
      </c>
      <c r="N15" s="21">
        <v>6.210000000000036</v>
      </c>
    </row>
    <row r="16" spans="1:14" ht="15.75">
      <c r="A16" s="6">
        <v>9</v>
      </c>
      <c r="B16" s="1" t="s">
        <v>5</v>
      </c>
      <c r="C16" s="1">
        <v>963.83</v>
      </c>
      <c r="D16" s="13">
        <v>1.034922</v>
      </c>
      <c r="E16" s="13">
        <v>0.8792334335273008</v>
      </c>
      <c r="F16" s="14">
        <v>1.073</v>
      </c>
      <c r="G16" s="12">
        <v>0.674948</v>
      </c>
      <c r="H16" s="12">
        <v>1.5082573438036004</v>
      </c>
      <c r="I16" s="12">
        <v>0.908406</v>
      </c>
      <c r="J16" s="21">
        <v>870.24</v>
      </c>
      <c r="K16" s="24">
        <v>0.7288</v>
      </c>
      <c r="L16" s="21">
        <v>634.23</v>
      </c>
      <c r="M16" s="21">
        <v>627.89</v>
      </c>
      <c r="N16" s="21">
        <v>6.340000000000032</v>
      </c>
    </row>
    <row r="17" spans="1:14" ht="15.75">
      <c r="A17" s="6">
        <v>10</v>
      </c>
      <c r="B17" s="1" t="s">
        <v>4</v>
      </c>
      <c r="C17" s="1">
        <v>963.83</v>
      </c>
      <c r="D17" s="13">
        <v>0.901134</v>
      </c>
      <c r="E17" s="13">
        <v>0.9043337308041455</v>
      </c>
      <c r="F17" s="14">
        <v>1.047</v>
      </c>
      <c r="G17" s="12">
        <v>0.68111</v>
      </c>
      <c r="H17" s="12">
        <v>1.5417367710120877</v>
      </c>
      <c r="I17" s="12">
        <v>0.854117</v>
      </c>
      <c r="J17" s="21">
        <v>737.58</v>
      </c>
      <c r="K17" s="24">
        <v>0.7288</v>
      </c>
      <c r="L17" s="21">
        <v>537.55</v>
      </c>
      <c r="M17" s="21">
        <v>532.17</v>
      </c>
      <c r="N17" s="21">
        <v>5.3799999999999955</v>
      </c>
    </row>
    <row r="18" spans="1:14" ht="15.75">
      <c r="A18" s="6">
        <v>11</v>
      </c>
      <c r="B18" s="1" t="s">
        <v>11</v>
      </c>
      <c r="C18" s="1">
        <v>963.83</v>
      </c>
      <c r="D18" s="13">
        <v>1.041981</v>
      </c>
      <c r="E18" s="13">
        <v>0.9509504371577617</v>
      </c>
      <c r="F18" s="14">
        <v>1</v>
      </c>
      <c r="G18" s="12">
        <v>2.0788738</v>
      </c>
      <c r="H18" s="12">
        <v>0.3156984</v>
      </c>
      <c r="I18" s="12">
        <v>1.115759</v>
      </c>
      <c r="J18" s="21">
        <v>699.34</v>
      </c>
      <c r="K18" s="24">
        <v>0.7288</v>
      </c>
      <c r="L18" s="21">
        <v>509.68</v>
      </c>
      <c r="M18" s="21">
        <v>504.58</v>
      </c>
      <c r="N18" s="21">
        <v>5.100000000000023</v>
      </c>
    </row>
    <row r="19" spans="1:14" ht="15.75">
      <c r="A19" s="6">
        <v>12</v>
      </c>
      <c r="B19" s="1" t="s">
        <v>3</v>
      </c>
      <c r="C19" s="1">
        <v>963.83</v>
      </c>
      <c r="D19" s="13">
        <v>1.87828</v>
      </c>
      <c r="E19" s="13">
        <v>0.9516941511494699</v>
      </c>
      <c r="F19" s="14">
        <v>1</v>
      </c>
      <c r="G19" s="12">
        <v>0.68111</v>
      </c>
      <c r="H19" s="12">
        <v>0.7198522641662637</v>
      </c>
      <c r="I19" s="12">
        <v>1.234827</v>
      </c>
      <c r="J19" s="21">
        <v>1043.1</v>
      </c>
      <c r="K19" s="24">
        <v>0.7288</v>
      </c>
      <c r="L19" s="21">
        <v>760.21</v>
      </c>
      <c r="M19" s="21">
        <v>752.61</v>
      </c>
      <c r="N19" s="21">
        <v>7.600000000000023</v>
      </c>
    </row>
    <row r="20" spans="1:14" ht="15.75">
      <c r="A20" s="6">
        <v>13</v>
      </c>
      <c r="B20" s="1" t="s">
        <v>6</v>
      </c>
      <c r="C20" s="1">
        <v>963.83</v>
      </c>
      <c r="D20" s="13">
        <v>1.031943</v>
      </c>
      <c r="E20" s="13">
        <v>0.8883178121411234</v>
      </c>
      <c r="F20" s="14">
        <v>1.079</v>
      </c>
      <c r="G20" s="12">
        <v>0.680779</v>
      </c>
      <c r="H20" s="12">
        <v>1.1948857569674198</v>
      </c>
      <c r="I20" s="12">
        <v>1.143547</v>
      </c>
      <c r="J20" s="21">
        <v>886.81</v>
      </c>
      <c r="K20" s="24">
        <v>0.7288</v>
      </c>
      <c r="L20" s="21">
        <v>646.31</v>
      </c>
      <c r="M20" s="21">
        <v>639.85</v>
      </c>
      <c r="N20" s="21">
        <v>6.459999999999923</v>
      </c>
    </row>
    <row r="21" spans="1:14" ht="15.75">
      <c r="A21" s="6">
        <v>14</v>
      </c>
      <c r="B21" s="1" t="s">
        <v>18</v>
      </c>
      <c r="C21" s="1">
        <v>963.83</v>
      </c>
      <c r="D21" s="13">
        <v>1.039343</v>
      </c>
      <c r="E21" s="13">
        <v>0.9229080505994033</v>
      </c>
      <c r="F21" s="14">
        <v>1.067</v>
      </c>
      <c r="G21" s="12">
        <v>0.692562</v>
      </c>
      <c r="H21" s="12">
        <v>1.234260271772452</v>
      </c>
      <c r="I21" s="12">
        <v>1.442585</v>
      </c>
      <c r="J21" s="21">
        <v>1216.44</v>
      </c>
      <c r="K21" s="24">
        <v>0.7288</v>
      </c>
      <c r="L21" s="21">
        <v>886.54</v>
      </c>
      <c r="M21" s="21">
        <v>877.67</v>
      </c>
      <c r="N21" s="21">
        <v>8.870000000000005</v>
      </c>
    </row>
    <row r="22" spans="1:14" ht="15.75">
      <c r="A22" s="6">
        <v>15</v>
      </c>
      <c r="B22" s="1" t="s">
        <v>8</v>
      </c>
      <c r="C22" s="1">
        <v>963.83</v>
      </c>
      <c r="D22" s="13">
        <v>1.02921</v>
      </c>
      <c r="E22" s="13">
        <v>0.979765125557391</v>
      </c>
      <c r="F22" s="14">
        <v>1.113</v>
      </c>
      <c r="G22" s="12">
        <v>0.674737</v>
      </c>
      <c r="H22" s="12">
        <v>1.1565231418679518</v>
      </c>
      <c r="I22" s="12">
        <v>0.913388</v>
      </c>
      <c r="J22" s="21">
        <v>771.02</v>
      </c>
      <c r="K22" s="24">
        <v>0.7288</v>
      </c>
      <c r="L22" s="21">
        <v>561.92</v>
      </c>
      <c r="M22" s="21">
        <v>556.3</v>
      </c>
      <c r="N22" s="21">
        <v>5.6200000000000045</v>
      </c>
    </row>
    <row r="23" spans="1:14" ht="15.75">
      <c r="A23" s="6">
        <v>16</v>
      </c>
      <c r="B23" s="1" t="s">
        <v>1</v>
      </c>
      <c r="C23" s="1">
        <v>963.83</v>
      </c>
      <c r="D23" s="13">
        <v>1.029286</v>
      </c>
      <c r="E23" s="13">
        <v>1.0066247855453683</v>
      </c>
      <c r="F23" s="14">
        <v>1.113</v>
      </c>
      <c r="G23" s="12">
        <v>0.687409</v>
      </c>
      <c r="H23" s="12">
        <v>1.4943622815358177</v>
      </c>
      <c r="I23" s="12">
        <v>0.463126</v>
      </c>
      <c r="J23" s="21">
        <v>528.77</v>
      </c>
      <c r="K23" s="24">
        <v>0.7288</v>
      </c>
      <c r="L23" s="21">
        <v>385.37</v>
      </c>
      <c r="M23" s="21">
        <v>381.52</v>
      </c>
      <c r="N23" s="21">
        <v>3.8500000000000227</v>
      </c>
    </row>
    <row r="24" spans="1:14" ht="18" customHeight="1">
      <c r="A24" s="6">
        <v>17</v>
      </c>
      <c r="B24" s="1" t="s">
        <v>7</v>
      </c>
      <c r="C24" s="1">
        <v>963.83</v>
      </c>
      <c r="D24" s="13">
        <v>1.035385</v>
      </c>
      <c r="E24" s="13">
        <v>0.9580585708855177</v>
      </c>
      <c r="F24" s="14">
        <v>1.113</v>
      </c>
      <c r="G24" s="12">
        <v>0.676366</v>
      </c>
      <c r="H24" s="12">
        <v>1.803413713086026</v>
      </c>
      <c r="I24" s="12">
        <v>0.508222</v>
      </c>
      <c r="J24" s="21">
        <v>659.66</v>
      </c>
      <c r="K24" s="24">
        <v>0.7288</v>
      </c>
      <c r="L24" s="21">
        <v>480.76</v>
      </c>
      <c r="M24" s="21">
        <v>475.95</v>
      </c>
      <c r="N24" s="21">
        <v>4.810000000000002</v>
      </c>
    </row>
    <row r="25" spans="1:14" ht="15.75">
      <c r="A25" s="6">
        <v>18</v>
      </c>
      <c r="B25" s="1" t="s">
        <v>2</v>
      </c>
      <c r="C25" s="1">
        <v>963.83</v>
      </c>
      <c r="D25" s="15">
        <v>1.052535</v>
      </c>
      <c r="E25" s="13">
        <v>0.9920393729298688</v>
      </c>
      <c r="F25" s="16">
        <v>1.078</v>
      </c>
      <c r="G25" s="12">
        <v>0.674429</v>
      </c>
      <c r="H25" s="12">
        <v>1.5467535077991017</v>
      </c>
      <c r="I25" s="12">
        <v>1.48308</v>
      </c>
      <c r="J25" s="21">
        <v>1678.44</v>
      </c>
      <c r="K25" s="24">
        <v>0.7288</v>
      </c>
      <c r="L25" s="21">
        <v>1223.25</v>
      </c>
      <c r="M25" s="21">
        <v>1211.02</v>
      </c>
      <c r="N25" s="21">
        <v>12.230000000000018</v>
      </c>
    </row>
    <row r="26" spans="1:14" ht="15" customHeight="1">
      <c r="A26" s="6">
        <v>19</v>
      </c>
      <c r="B26" s="1" t="s">
        <v>0</v>
      </c>
      <c r="C26" s="1">
        <v>963.83</v>
      </c>
      <c r="D26" s="13">
        <v>1.03722</v>
      </c>
      <c r="E26" s="13">
        <v>0.9519855228962186</v>
      </c>
      <c r="F26" s="14">
        <v>1.113</v>
      </c>
      <c r="G26" s="12">
        <v>0.671189</v>
      </c>
      <c r="H26" s="12">
        <v>1.8801293489094963</v>
      </c>
      <c r="I26" s="12">
        <v>0.745952</v>
      </c>
      <c r="J26" s="21">
        <v>997.1</v>
      </c>
      <c r="K26" s="24">
        <v>0.7288</v>
      </c>
      <c r="L26" s="21">
        <v>726.69</v>
      </c>
      <c r="M26" s="21">
        <v>719.42</v>
      </c>
      <c r="N26" s="21">
        <v>7.2700000000000955</v>
      </c>
    </row>
    <row r="27" spans="1:14" ht="15.75">
      <c r="A27" s="6">
        <v>20</v>
      </c>
      <c r="B27" s="1" t="s">
        <v>9</v>
      </c>
      <c r="C27" s="1">
        <v>963.83</v>
      </c>
      <c r="D27" s="13">
        <v>1.040115</v>
      </c>
      <c r="E27" s="13">
        <v>1.028834492806646</v>
      </c>
      <c r="F27" s="14">
        <v>1.113</v>
      </c>
      <c r="G27" s="12">
        <v>0.68111</v>
      </c>
      <c r="H27" s="12">
        <v>1.4919421454285107</v>
      </c>
      <c r="I27" s="12">
        <v>0.733603</v>
      </c>
      <c r="J27" s="21">
        <v>855.76</v>
      </c>
      <c r="K27" s="24">
        <v>0.7288</v>
      </c>
      <c r="L27" s="21">
        <v>623.68</v>
      </c>
      <c r="M27" s="21">
        <v>617.44</v>
      </c>
      <c r="N27" s="21">
        <v>6.239999999999895</v>
      </c>
    </row>
    <row r="28" spans="1:14" ht="15.75">
      <c r="A28" s="6">
        <v>21</v>
      </c>
      <c r="B28" s="1" t="s">
        <v>17</v>
      </c>
      <c r="C28" s="1">
        <v>963.83</v>
      </c>
      <c r="D28" s="13">
        <v>1.032327</v>
      </c>
      <c r="E28" s="13">
        <v>1.099162948508091</v>
      </c>
      <c r="F28" s="14">
        <v>1.058</v>
      </c>
      <c r="G28" s="12">
        <v>0.672375</v>
      </c>
      <c r="H28" s="12">
        <v>1.5749572216535692</v>
      </c>
      <c r="I28" s="12">
        <v>0.675897</v>
      </c>
      <c r="J28" s="21">
        <v>828.18</v>
      </c>
      <c r="K28" s="24">
        <v>0.7288</v>
      </c>
      <c r="L28" s="21">
        <v>603.58</v>
      </c>
      <c r="M28" s="21">
        <v>597.54</v>
      </c>
      <c r="N28" s="21">
        <v>6.040000000000077</v>
      </c>
    </row>
    <row r="29" spans="1:14" ht="15.75">
      <c r="A29" s="6">
        <v>22</v>
      </c>
      <c r="B29" s="1" t="s">
        <v>16</v>
      </c>
      <c r="C29" s="1">
        <v>963.83</v>
      </c>
      <c r="D29" s="13">
        <v>1.03523</v>
      </c>
      <c r="E29" s="13">
        <v>1.1098967852282422</v>
      </c>
      <c r="F29" s="14">
        <v>1.113</v>
      </c>
      <c r="G29" s="12">
        <v>0.671421</v>
      </c>
      <c r="H29" s="12">
        <v>1.985598</v>
      </c>
      <c r="I29" s="12">
        <v>0.389806</v>
      </c>
      <c r="J29" s="21">
        <v>640.55</v>
      </c>
      <c r="K29" s="24">
        <v>0.7288</v>
      </c>
      <c r="L29" s="21">
        <v>466.83</v>
      </c>
      <c r="M29" s="21">
        <v>462.16</v>
      </c>
      <c r="N29" s="21">
        <v>4.669999999999959</v>
      </c>
    </row>
    <row r="30" spans="1:14" ht="15.75">
      <c r="A30" s="6">
        <v>23</v>
      </c>
      <c r="B30" s="1" t="s">
        <v>15</v>
      </c>
      <c r="C30" s="1">
        <v>963.83</v>
      </c>
      <c r="D30" s="13">
        <v>1.039067</v>
      </c>
      <c r="E30" s="13">
        <v>1.410096315575765</v>
      </c>
      <c r="F30" s="14">
        <v>1.004</v>
      </c>
      <c r="G30" s="12">
        <v>0.66744</v>
      </c>
      <c r="H30" s="12">
        <v>1.7765511241218084</v>
      </c>
      <c r="I30" s="12">
        <v>0.832751</v>
      </c>
      <c r="J30" s="21">
        <v>1400.01</v>
      </c>
      <c r="K30" s="24">
        <v>0.7288</v>
      </c>
      <c r="L30" s="21">
        <v>1020.33</v>
      </c>
      <c r="M30" s="21">
        <v>1010.13</v>
      </c>
      <c r="N30" s="21">
        <v>10.200000000000045</v>
      </c>
    </row>
    <row r="31" spans="1:14" ht="15.75">
      <c r="A31" s="6">
        <v>24</v>
      </c>
      <c r="B31" s="25" t="s">
        <v>47</v>
      </c>
      <c r="C31" s="1">
        <v>963.83</v>
      </c>
      <c r="D31" s="13">
        <v>1.1224</v>
      </c>
      <c r="E31" s="13">
        <v>0.526793946037223</v>
      </c>
      <c r="F31" s="14">
        <v>1</v>
      </c>
      <c r="G31" s="1">
        <v>0.859475</v>
      </c>
      <c r="H31" s="12">
        <v>1.03025112412181</v>
      </c>
      <c r="I31" s="12">
        <v>0.787453</v>
      </c>
      <c r="J31" s="21">
        <v>397.37</v>
      </c>
      <c r="K31" s="24">
        <v>0.7288</v>
      </c>
      <c r="L31" s="22">
        <v>289.6</v>
      </c>
      <c r="M31" s="1">
        <v>286.7</v>
      </c>
      <c r="N31" s="1">
        <v>2.900000000000034</v>
      </c>
    </row>
    <row r="32" spans="1:14" ht="15.75">
      <c r="A32" s="6">
        <v>25</v>
      </c>
      <c r="B32" s="25" t="s">
        <v>48</v>
      </c>
      <c r="C32" s="1">
        <v>963.83</v>
      </c>
      <c r="D32" s="13">
        <v>1.751496</v>
      </c>
      <c r="E32" s="13">
        <v>0.436793946037223</v>
      </c>
      <c r="F32" s="14">
        <v>1</v>
      </c>
      <c r="G32" s="1">
        <v>0.859475</v>
      </c>
      <c r="H32" s="12">
        <v>0.72155112412181</v>
      </c>
      <c r="I32" s="12">
        <v>0.557987</v>
      </c>
      <c r="J32" s="21">
        <v>255.16</v>
      </c>
      <c r="K32" s="24">
        <v>0.7288</v>
      </c>
      <c r="L32" s="22">
        <v>185.96</v>
      </c>
      <c r="M32" s="1">
        <v>184.1</v>
      </c>
      <c r="N32" s="1">
        <v>1.8600000000000136</v>
      </c>
    </row>
  </sheetData>
  <sheetProtection/>
  <mergeCells count="5">
    <mergeCell ref="A3:N3"/>
    <mergeCell ref="A5:A6"/>
    <mergeCell ref="B5:B6"/>
    <mergeCell ref="L1:N1"/>
    <mergeCell ref="A1:C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2020-12-08T11:28:05Z</cp:lastPrinted>
  <dcterms:created xsi:type="dcterms:W3CDTF">2016-03-23T09:14:54Z</dcterms:created>
  <dcterms:modified xsi:type="dcterms:W3CDTF">2020-12-10T15:53:12Z</dcterms:modified>
  <cp:category/>
  <cp:version/>
  <cp:contentType/>
  <cp:contentStatus/>
</cp:coreProperties>
</file>