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05" activeTab="0"/>
  </bookViews>
  <sheets>
    <sheet name="3 квартал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<sst xmlns="http://schemas.openxmlformats.org/spreadsheetml/2006/main" count="53" uniqueCount="53">
  <si>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ГБУЗ ЛО "Бокситогорская МБ"</t>
  </si>
  <si>
    <t>ГБУЗ ЛО "Волосовская МБ"</t>
  </si>
  <si>
    <t>ГБУЗ ЛО "Волховская МБ"</t>
  </si>
  <si>
    <t>ГБУЗ ЛО "Выборгская ДГБ"</t>
  </si>
  <si>
    <t>ГБУЗ ЛО "Выборгская МБ"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</si>
  <si>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</si>
  <si>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</si>
  <si>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</si>
  <si>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</si>
  <si>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"Приморская РБ"</t>
  </si>
  <si>
    <t>ГБУЗ ЛО "Приозерская МБ"</t>
  </si>
  <si>
    <t>ГБУЗ ЛО "Сертоловская ГБ"</t>
  </si>
  <si>
    <t>ФГБУЗ ЦМСЧ № 38 ФМБА</t>
  </si>
  <si>
    <t>ГБУЗ ЛО "Токсовская МБ"</t>
  </si>
  <si>
    <t>№п/п</t>
  </si>
  <si>
    <t>ГБУЗ ЛО "Тихвинская МБ"</t>
  </si>
  <si>
    <t>ГБУЗ ЛО "Подпорожская МБ"</t>
  </si>
  <si>
    <t>ГБУЗ ЛО "Сланцевская МБ"</t>
  </si>
  <si>
    <t>ГБУЗ ЛО "Всеволожская КМБ"</t>
  </si>
  <si>
    <t>ГБУЗ ЛО "Тосненская КМБ"</t>
  </si>
  <si>
    <t>ГБУЗ ЛО "Лужская МБ"</t>
  </si>
  <si>
    <t>ГБУЗ ЛО "Киришская КМБ"</t>
  </si>
  <si>
    <t>ГБУЗ ЛО "Гатчинская КМБ"</t>
  </si>
  <si>
    <t>Наименование МО                             (краткое)</t>
  </si>
  <si>
    <t>Поправочный коэффициент</t>
  </si>
  <si>
    <t>ПК</t>
  </si>
  <si>
    <t>КДот</t>
  </si>
  <si>
    <t xml:space="preserve">Коэффициент дифференциации на прикрепившихся к медицинской организации лиц с учетом наличия подразделений в сельской местности, отдаленных территориях, поселках городского типа и малых городах с численностью населения до 50 тысяч человек для i-той медицинской организации                             </t>
  </si>
  <si>
    <t>ГБУЗ ЛО "Рощинская МБ"</t>
  </si>
  <si>
    <t>Общий базовый подушевой норматив финансирования в месяц, руб.</t>
  </si>
  <si>
    <t>Пнбаз</t>
  </si>
  <si>
    <t>Пнбаз кс дс</t>
  </si>
  <si>
    <t>Пнбаз амп</t>
  </si>
  <si>
    <t>КУ мо амп</t>
  </si>
  <si>
    <t>КДпв</t>
  </si>
  <si>
    <t>Половозрастной коэффициент дифференциации подушевого норматива для i-той медицинской организации по АМП, КС, ДС</t>
  </si>
  <si>
    <t>Коэффициент дифференциации, учитывающий особенности расселения и плотность населения по стационару и дневному стационару, руб.</t>
  </si>
  <si>
    <t>Коэффициент дифференциации по уровню расходов на содержание медицинской организации по стационару и дневному стационару, руб.</t>
  </si>
  <si>
    <t>Коэффициент дифференциации, учитывающий достижение целевых показателей уровня заработной платы медицинских работников, установленных "дорожными картами" по стационару и дневному стационару, руб.</t>
  </si>
  <si>
    <t>КДси кс дс</t>
  </si>
  <si>
    <t>КДзп кс дс</t>
  </si>
  <si>
    <t>ФДПн общ</t>
  </si>
  <si>
    <t>КДпн кс дс</t>
  </si>
  <si>
    <t>ОЧ ФДПн</t>
  </si>
  <si>
    <t>БПЧ ФДПн</t>
  </si>
  <si>
    <t>в т.ч. из гр. 13 - Основная часть (99%)</t>
  </si>
  <si>
    <t>в т.ч. из гр. 13 - Базовая поощрительная часть (1%)</t>
  </si>
  <si>
    <r>
      <t xml:space="preserve">Дифференцированные подушевые нормативы финансирования на прикрепившихся к медицинской организации лиц, с учетом показателей результативности деятельности медицинской организации, имеющей в своем составе подразделения, оказывающие медицинскую помощь в амбулаторных, стационарных условиях и в условиях дневного стационара, по ТП ОМС в ЛО (в рамках базовой) на 2020г., действующие с 01.03.2020
</t>
    </r>
    <r>
      <rPr>
        <u val="single"/>
        <sz val="16"/>
        <color indexed="8"/>
        <rFont val="Times New Roman"/>
        <family val="1"/>
      </rPr>
      <t>на 3 квартал 2020г</t>
    </r>
  </si>
  <si>
    <t>Базовый подушевой норматив финансирования по АМП, руб.</t>
  </si>
  <si>
    <t>Базовый подушевой норматив финансирования по стационару и дневному стационару, руб.</t>
  </si>
  <si>
    <t>Коэффициент уровня (подуровня) оказания амбулаторно-поликлинической  помощи, к которому относится i-тая медицинская организация</t>
  </si>
  <si>
    <t>Фактический дифференцированный подушевой норматив финансирования        i-медицинской организации по всем видам и условиям оказания помощи, рублей в мес. на одного застрахованного прикрепленного</t>
  </si>
  <si>
    <t>Продолжение Приложения 8
к Соглашению №2 от 30.03.2020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</si>
</sst>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#,##0.0"/>
    <numFmt numFmtId="180" formatCode="0.00000"/>
    <numFmt numFmtId="181" formatCode="0.0000"/>
    <numFmt numFmtId="182" formatCode="0.000"/>
    <numFmt numFmtId="183" formatCode="0.0"/>
    <numFmt numFmtId="184" formatCode="0.0000000000"/>
    <numFmt numFmtId="185" formatCode="0.000000000"/>
    <numFmt numFmtId="186" formatCode="0.00000000"/>
    <numFmt numFmtId="187" formatCode="0.0000000"/>
    <numFmt numFmtId="188" formatCode="#,##0.0000"/>
    <numFmt numFmtId="189" formatCode="0.00000000000"/>
    <numFmt numFmtId="190" formatCode="#,##0.00000"/>
    <numFmt numFmtId="191" formatCode="#,##0.0000000"/>
    <numFmt numFmtId="192" formatCode="###\ ###\ ###\ ##0.0"/>
    <numFmt numFmtId="193" formatCode="0.0000E+00"/>
    <numFmt numFmtId="194" formatCode="0.000E+00"/>
    <numFmt numFmtId="195" formatCode="0.00000E+00"/>
    <numFmt numFmtId="196" formatCode="0.000000E+00"/>
    <numFmt numFmtId="197" formatCode="0.0000000E+00"/>
    <numFmt numFmtId="198" formatCode="0.00000000E+00"/>
    <numFmt numFmtId="199" formatCode="0.000000000E+00"/>
    <numFmt numFmtId="200" formatCode="0.0%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6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5" fillId="0" borderId="0" xfId="0" applyFont="1" applyFill="1" applyAlignment="1">
      <alignment wrapText="1"/>
    </xf>
    <xf numFmtId="0" fontId="48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/>
    </xf>
    <xf numFmtId="3" fontId="48" fillId="0" borderId="11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Fill="1" applyAlignment="1">
      <alignment horizontal="center" vertical="center" wrapText="1"/>
    </xf>
    <xf numFmtId="183" fontId="45" fillId="0" borderId="10" xfId="0" applyNumberFormat="1" applyFont="1" applyFill="1" applyBorder="1" applyAlignment="1">
      <alignment horizontal="center"/>
    </xf>
    <xf numFmtId="3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top" wrapText="1"/>
    </xf>
    <xf numFmtId="0" fontId="46" fillId="0" borderId="10" xfId="0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wrapText="1"/>
    </xf>
    <xf numFmtId="178" fontId="45" fillId="0" borderId="10" xfId="0" applyNumberFormat="1" applyFont="1" applyFill="1" applyBorder="1" applyAlignment="1">
      <alignment horizontal="center" vertical="center" wrapText="1"/>
    </xf>
    <xf numFmtId="182" fontId="45" fillId="0" borderId="10" xfId="0" applyNumberFormat="1" applyFont="1" applyFill="1" applyBorder="1" applyAlignment="1">
      <alignment horizontal="center" vertical="center" wrapText="1"/>
    </xf>
    <xf numFmtId="178" fontId="45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4" fontId="45" fillId="0" borderId="10" xfId="0" applyNumberFormat="1" applyFont="1" applyFill="1" applyBorder="1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view="pageBreakPreview" zoomScale="60" zoomScaleNormal="85" zoomScalePageLayoutView="0" workbookViewId="0" topLeftCell="A1">
      <selection activeCell="M2" sqref="M2"/>
    </sheetView>
  </sheetViews>
  <sheetFormatPr defaultColWidth="9.00390625" defaultRowHeight="15.75"/>
  <cols>
    <col min="1" max="1" width="4.875" style="3" customWidth="1"/>
    <col min="2" max="2" width="28.50390625" style="4" customWidth="1"/>
    <col min="3" max="3" width="13.00390625" style="4" customWidth="1"/>
    <col min="4" max="4" width="12.625" style="4" customWidth="1"/>
    <col min="5" max="5" width="12.875" style="4" customWidth="1"/>
    <col min="6" max="6" width="16.00390625" style="4" customWidth="1"/>
    <col min="7" max="7" width="14.00390625" style="4" customWidth="1"/>
    <col min="8" max="8" width="19.125" style="4" customWidth="1"/>
    <col min="9" max="9" width="11.125" style="4" customWidth="1"/>
    <col min="10" max="11" width="14.875" style="4" customWidth="1"/>
    <col min="12" max="12" width="15.625" style="4" customWidth="1"/>
    <col min="13" max="13" width="14.50390625" style="4" customWidth="1"/>
    <col min="14" max="14" width="10.125" style="4" customWidth="1"/>
    <col min="15" max="15" width="12.375" style="4" customWidth="1"/>
    <col min="16" max="16384" width="9.00390625" style="2" customWidth="1"/>
  </cols>
  <sheetData>
    <row r="1" spans="2:15" ht="44.25" customHeight="1">
      <c r="B1" s="18"/>
      <c r="C1" s="18"/>
      <c r="D1" s="18"/>
      <c r="E1" s="19"/>
      <c r="F1" s="19"/>
      <c r="G1" s="18"/>
      <c r="H1" s="18"/>
      <c r="I1" s="18"/>
      <c r="J1" s="11"/>
      <c r="K1" s="11"/>
      <c r="L1" s="11"/>
      <c r="M1" s="27" t="s">
        <v>52</v>
      </c>
      <c r="N1" s="27"/>
      <c r="O1" s="27"/>
    </row>
    <row r="2" ht="3" customHeight="1"/>
    <row r="3" spans="1:15" ht="81.75" customHeight="1">
      <c r="A3" s="24" t="s">
        <v>47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6.5" customHeight="1">
      <c r="A4" s="20"/>
      <c r="B4" s="20"/>
      <c r="C4" s="20"/>
      <c r="D4" s="20"/>
      <c r="E4" s="20"/>
      <c r="F4" s="20"/>
      <c r="G4" s="20"/>
      <c r="H4" s="20"/>
      <c r="I4" s="20"/>
      <c r="J4" s="21"/>
      <c r="K4" s="19"/>
      <c r="L4" s="18"/>
      <c r="M4" s="20"/>
      <c r="N4" s="20"/>
      <c r="O4" s="20"/>
    </row>
    <row r="5" spans="1:15" ht="190.5" customHeight="1">
      <c r="A5" s="25" t="s">
        <v>14</v>
      </c>
      <c r="B5" s="26" t="s">
        <v>23</v>
      </c>
      <c r="C5" s="23" t="s">
        <v>48</v>
      </c>
      <c r="D5" s="23" t="s">
        <v>49</v>
      </c>
      <c r="E5" s="23" t="s">
        <v>29</v>
      </c>
      <c r="F5" s="23" t="s">
        <v>35</v>
      </c>
      <c r="G5" s="23" t="s">
        <v>50</v>
      </c>
      <c r="H5" s="23" t="s">
        <v>27</v>
      </c>
      <c r="I5" s="23" t="s">
        <v>24</v>
      </c>
      <c r="J5" s="23" t="s">
        <v>36</v>
      </c>
      <c r="K5" s="23" t="s">
        <v>37</v>
      </c>
      <c r="L5" s="23" t="s">
        <v>38</v>
      </c>
      <c r="M5" s="23" t="s">
        <v>51</v>
      </c>
      <c r="N5" s="23" t="s">
        <v>45</v>
      </c>
      <c r="O5" s="23" t="s">
        <v>46</v>
      </c>
    </row>
    <row r="6" spans="1:15" s="5" customFormat="1" ht="23.25" customHeight="1">
      <c r="A6" s="25"/>
      <c r="B6" s="26"/>
      <c r="C6" s="23" t="s">
        <v>32</v>
      </c>
      <c r="D6" s="23" t="s">
        <v>31</v>
      </c>
      <c r="E6" s="23" t="s">
        <v>30</v>
      </c>
      <c r="F6" s="23" t="s">
        <v>34</v>
      </c>
      <c r="G6" s="23" t="s">
        <v>33</v>
      </c>
      <c r="H6" s="23" t="s">
        <v>26</v>
      </c>
      <c r="I6" s="23" t="s">
        <v>25</v>
      </c>
      <c r="J6" s="12" t="s">
        <v>42</v>
      </c>
      <c r="K6" s="12" t="s">
        <v>39</v>
      </c>
      <c r="L6" s="12" t="s">
        <v>40</v>
      </c>
      <c r="M6" s="23" t="s">
        <v>41</v>
      </c>
      <c r="N6" s="23" t="s">
        <v>43</v>
      </c>
      <c r="O6" s="23" t="s">
        <v>44</v>
      </c>
    </row>
    <row r="7" spans="1:15" s="8" customFormat="1" ht="13.5" customHeight="1">
      <c r="A7" s="7">
        <v>1</v>
      </c>
      <c r="B7" s="7">
        <v>2</v>
      </c>
      <c r="C7" s="10">
        <f aca="true" t="shared" si="0" ref="C7:H7">B7+1</f>
        <v>3</v>
      </c>
      <c r="D7" s="10">
        <f t="shared" si="0"/>
        <v>4</v>
      </c>
      <c r="E7" s="10">
        <f t="shared" si="0"/>
        <v>5</v>
      </c>
      <c r="F7" s="10">
        <f t="shared" si="0"/>
        <v>6</v>
      </c>
      <c r="G7" s="10">
        <f t="shared" si="0"/>
        <v>7</v>
      </c>
      <c r="H7" s="10">
        <f t="shared" si="0"/>
        <v>8</v>
      </c>
      <c r="I7" s="10">
        <f aca="true" t="shared" si="1" ref="I7:O7">H7+1</f>
        <v>9</v>
      </c>
      <c r="J7" s="10">
        <f t="shared" si="1"/>
        <v>10</v>
      </c>
      <c r="K7" s="10">
        <f t="shared" si="1"/>
        <v>11</v>
      </c>
      <c r="L7" s="10">
        <f t="shared" si="1"/>
        <v>12</v>
      </c>
      <c r="M7" s="10">
        <f t="shared" si="1"/>
        <v>13</v>
      </c>
      <c r="N7" s="10">
        <f t="shared" si="1"/>
        <v>14</v>
      </c>
      <c r="O7" s="10">
        <f t="shared" si="1"/>
        <v>15</v>
      </c>
    </row>
    <row r="8" spans="1:15" ht="15.75">
      <c r="A8" s="6">
        <v>1</v>
      </c>
      <c r="B8" s="1" t="s">
        <v>22</v>
      </c>
      <c r="C8" s="1">
        <v>397.69</v>
      </c>
      <c r="D8" s="1">
        <v>304.75</v>
      </c>
      <c r="E8" s="1">
        <v>702.44</v>
      </c>
      <c r="F8" s="14">
        <v>1.027075</v>
      </c>
      <c r="G8" s="14">
        <v>0.7443154972917371</v>
      </c>
      <c r="H8" s="15">
        <v>1.037</v>
      </c>
      <c r="I8" s="9">
        <v>1</v>
      </c>
      <c r="J8" s="13">
        <v>0.677234</v>
      </c>
      <c r="K8" s="13">
        <v>1.3705239811537697</v>
      </c>
      <c r="L8" s="13">
        <v>1.2229626327509258</v>
      </c>
      <c r="M8" s="22">
        <v>632.1</v>
      </c>
      <c r="N8" s="22">
        <v>625.78</v>
      </c>
      <c r="O8" s="22">
        <v>6.32000000000005</v>
      </c>
    </row>
    <row r="9" spans="1:15" ht="15.75">
      <c r="A9" s="6">
        <v>2</v>
      </c>
      <c r="B9" s="1" t="s">
        <v>28</v>
      </c>
      <c r="C9" s="1">
        <v>397.69</v>
      </c>
      <c r="D9" s="1">
        <v>304.75</v>
      </c>
      <c r="E9" s="1">
        <v>702.44</v>
      </c>
      <c r="F9" s="14">
        <v>1.036836</v>
      </c>
      <c r="G9" s="14">
        <v>0.8118827650235039</v>
      </c>
      <c r="H9" s="15">
        <v>1.027</v>
      </c>
      <c r="I9" s="9">
        <v>1</v>
      </c>
      <c r="J9" s="13">
        <v>0.68111</v>
      </c>
      <c r="K9" s="13">
        <v>1.1565124927936237</v>
      </c>
      <c r="L9" s="13">
        <v>1.5016451080868223</v>
      </c>
      <c r="M9" s="22">
        <v>718.32</v>
      </c>
      <c r="N9" s="22">
        <v>711.14</v>
      </c>
      <c r="O9" s="22">
        <v>7.180000000000064</v>
      </c>
    </row>
    <row r="10" spans="1:15" ht="15.75">
      <c r="A10" s="6">
        <v>3</v>
      </c>
      <c r="B10" s="1" t="s">
        <v>13</v>
      </c>
      <c r="C10" s="1">
        <v>397.69</v>
      </c>
      <c r="D10" s="1">
        <v>304.75</v>
      </c>
      <c r="E10" s="1">
        <v>702.44</v>
      </c>
      <c r="F10" s="14">
        <v>1.025636</v>
      </c>
      <c r="G10" s="14">
        <v>0.8421429521522539</v>
      </c>
      <c r="H10" s="15">
        <v>1.055</v>
      </c>
      <c r="I10" s="9">
        <v>1</v>
      </c>
      <c r="J10" s="13">
        <v>2.090913</v>
      </c>
      <c r="K10" s="13">
        <v>0.31493627830152354</v>
      </c>
      <c r="L10" s="13">
        <v>1.395984584832654</v>
      </c>
      <c r="M10" s="22">
        <v>588.41</v>
      </c>
      <c r="N10" s="22">
        <v>582.53</v>
      </c>
      <c r="O10" s="22">
        <v>5.8799999999999955</v>
      </c>
    </row>
    <row r="11" spans="1:15" ht="15.75">
      <c r="A11" s="6">
        <v>4</v>
      </c>
      <c r="B11" s="1" t="s">
        <v>10</v>
      </c>
      <c r="C11" s="1">
        <v>397.69</v>
      </c>
      <c r="D11" s="1">
        <v>304.75</v>
      </c>
      <c r="E11" s="1">
        <v>702.44</v>
      </c>
      <c r="F11" s="14">
        <v>1.03999</v>
      </c>
      <c r="G11" s="14">
        <v>0.8783491827804262</v>
      </c>
      <c r="H11" s="15">
        <v>1.055</v>
      </c>
      <c r="I11" s="9">
        <v>1</v>
      </c>
      <c r="J11" s="13">
        <v>0.674279</v>
      </c>
      <c r="K11" s="13">
        <v>1.4618260382973045</v>
      </c>
      <c r="L11" s="13">
        <v>1.1073538061853399</v>
      </c>
      <c r="M11" s="22">
        <v>738.89</v>
      </c>
      <c r="N11" s="22">
        <v>731.5</v>
      </c>
      <c r="O11" s="22">
        <v>7.389999999999986</v>
      </c>
    </row>
    <row r="12" spans="1:15" ht="15.75">
      <c r="A12" s="6">
        <v>5</v>
      </c>
      <c r="B12" s="1" t="s">
        <v>21</v>
      </c>
      <c r="C12" s="1">
        <v>397.69</v>
      </c>
      <c r="D12" s="1">
        <v>304.75</v>
      </c>
      <c r="E12" s="1">
        <v>702.44</v>
      </c>
      <c r="F12" s="14">
        <v>1.039439</v>
      </c>
      <c r="G12" s="14">
        <v>0.8869046494248621</v>
      </c>
      <c r="H12" s="15">
        <v>1.01</v>
      </c>
      <c r="I12" s="9">
        <v>1</v>
      </c>
      <c r="J12" s="13">
        <v>0.68163</v>
      </c>
      <c r="K12" s="13">
        <v>1.7167231754920025</v>
      </c>
      <c r="L12" s="13">
        <v>0.9650849639408341</v>
      </c>
      <c r="M12" s="22">
        <v>738.62</v>
      </c>
      <c r="N12" s="22">
        <v>731.23</v>
      </c>
      <c r="O12" s="22">
        <v>7.389999999999986</v>
      </c>
    </row>
    <row r="13" spans="1:15" ht="15.75">
      <c r="A13" s="6">
        <v>6</v>
      </c>
      <c r="B13" s="1" t="s">
        <v>19</v>
      </c>
      <c r="C13" s="1">
        <v>397.69</v>
      </c>
      <c r="D13" s="1">
        <v>304.75</v>
      </c>
      <c r="E13" s="1">
        <v>702.44</v>
      </c>
      <c r="F13" s="14">
        <v>1.007262</v>
      </c>
      <c r="G13" s="14">
        <v>0.8905184294591533</v>
      </c>
      <c r="H13" s="15">
        <v>1.022</v>
      </c>
      <c r="I13" s="9">
        <v>1</v>
      </c>
      <c r="J13" s="13">
        <v>0.691329</v>
      </c>
      <c r="K13" s="13">
        <v>1.588451640141407</v>
      </c>
      <c r="L13" s="13">
        <v>0.9420082986973588</v>
      </c>
      <c r="M13" s="22">
        <v>666.13</v>
      </c>
      <c r="N13" s="22">
        <v>659.47</v>
      </c>
      <c r="O13" s="22">
        <v>6.659999999999968</v>
      </c>
    </row>
    <row r="14" spans="1:15" ht="15.75">
      <c r="A14" s="6">
        <v>7</v>
      </c>
      <c r="B14" s="1" t="s">
        <v>12</v>
      </c>
      <c r="C14" s="1">
        <v>397.69</v>
      </c>
      <c r="D14" s="1">
        <v>304.75</v>
      </c>
      <c r="E14" s="1">
        <v>702.44</v>
      </c>
      <c r="F14" s="14">
        <v>1.033457</v>
      </c>
      <c r="G14" s="14">
        <v>0.8908613044034727</v>
      </c>
      <c r="H14" s="15">
        <v>1</v>
      </c>
      <c r="I14" s="9">
        <v>1</v>
      </c>
      <c r="J14" s="13">
        <v>2.046994</v>
      </c>
      <c r="K14" s="13">
        <v>0.404482553317658</v>
      </c>
      <c r="L14" s="13">
        <v>1.2250184571532532</v>
      </c>
      <c r="M14" s="22">
        <v>655.95</v>
      </c>
      <c r="N14" s="22">
        <v>649.39</v>
      </c>
      <c r="O14" s="22">
        <v>6.560000000000059</v>
      </c>
    </row>
    <row r="15" spans="1:15" ht="15.75">
      <c r="A15" s="6">
        <v>8</v>
      </c>
      <c r="B15" s="1" t="s">
        <v>20</v>
      </c>
      <c r="C15" s="1">
        <v>397.69</v>
      </c>
      <c r="D15" s="1">
        <v>304.75</v>
      </c>
      <c r="E15" s="1">
        <v>702.44</v>
      </c>
      <c r="F15" s="14">
        <v>1.048981</v>
      </c>
      <c r="G15" s="14">
        <v>0.9043490117847578</v>
      </c>
      <c r="H15" s="15">
        <v>1.039</v>
      </c>
      <c r="I15" s="9">
        <v>1</v>
      </c>
      <c r="J15" s="13">
        <v>0.658579</v>
      </c>
      <c r="K15" s="13">
        <v>1.5683636302183257</v>
      </c>
      <c r="L15" s="13">
        <v>1.0339423712456217</v>
      </c>
      <c r="M15" s="22">
        <v>739.4</v>
      </c>
      <c r="N15" s="22">
        <v>732.01</v>
      </c>
      <c r="O15" s="22">
        <v>7.389999999999986</v>
      </c>
    </row>
    <row r="16" spans="1:15" ht="15.75">
      <c r="A16" s="6">
        <v>9</v>
      </c>
      <c r="B16" s="1" t="s">
        <v>5</v>
      </c>
      <c r="C16" s="1">
        <v>397.69</v>
      </c>
      <c r="D16" s="1">
        <v>304.75</v>
      </c>
      <c r="E16" s="1">
        <v>702.44</v>
      </c>
      <c r="F16" s="14">
        <v>1.034922</v>
      </c>
      <c r="G16" s="14">
        <v>0.9249190923282292</v>
      </c>
      <c r="H16" s="15">
        <v>1.02</v>
      </c>
      <c r="I16" s="9">
        <v>1</v>
      </c>
      <c r="J16" s="13">
        <v>0.674948</v>
      </c>
      <c r="K16" s="13">
        <v>1.5082573438036004</v>
      </c>
      <c r="L16" s="13">
        <v>1.0583681602393478</v>
      </c>
      <c r="M16" s="22">
        <v>738.93</v>
      </c>
      <c r="N16" s="22">
        <v>731.54</v>
      </c>
      <c r="O16" s="22">
        <v>7.389999999999986</v>
      </c>
    </row>
    <row r="17" spans="1:15" ht="15.75">
      <c r="A17" s="6">
        <v>10</v>
      </c>
      <c r="B17" s="1" t="s">
        <v>4</v>
      </c>
      <c r="C17" s="1">
        <v>397.69</v>
      </c>
      <c r="D17" s="1">
        <v>304.75</v>
      </c>
      <c r="E17" s="1">
        <v>702.44</v>
      </c>
      <c r="F17" s="14">
        <v>0.901134</v>
      </c>
      <c r="G17" s="14">
        <v>0.9356100950117985</v>
      </c>
      <c r="H17" s="15">
        <v>1.012</v>
      </c>
      <c r="I17" s="9">
        <v>1</v>
      </c>
      <c r="J17" s="13">
        <v>0.68111</v>
      </c>
      <c r="K17" s="13">
        <v>1.5417367710120877</v>
      </c>
      <c r="L17" s="13">
        <v>1.0168846203632298</v>
      </c>
      <c r="M17" s="22">
        <v>639.99</v>
      </c>
      <c r="N17" s="22">
        <v>633.59</v>
      </c>
      <c r="O17" s="22">
        <v>6.399999999999977</v>
      </c>
    </row>
    <row r="18" spans="1:15" ht="15.75">
      <c r="A18" s="6">
        <v>11</v>
      </c>
      <c r="B18" s="1" t="s">
        <v>11</v>
      </c>
      <c r="C18" s="1">
        <v>397.69</v>
      </c>
      <c r="D18" s="1">
        <v>304.75</v>
      </c>
      <c r="E18" s="1">
        <v>702.44</v>
      </c>
      <c r="F18" s="14">
        <v>1.041981</v>
      </c>
      <c r="G18" s="14">
        <v>0.950950437157762</v>
      </c>
      <c r="H18" s="15">
        <v>1</v>
      </c>
      <c r="I18" s="9">
        <v>1</v>
      </c>
      <c r="J18" s="13">
        <v>2.0788738</v>
      </c>
      <c r="K18" s="13">
        <v>0.289549</v>
      </c>
      <c r="L18" s="13">
        <v>1.1380680819768076</v>
      </c>
      <c r="M18" s="22">
        <v>476.81</v>
      </c>
      <c r="N18" s="22">
        <v>472.04</v>
      </c>
      <c r="O18" s="22">
        <v>4.769999999999982</v>
      </c>
    </row>
    <row r="19" spans="1:15" ht="15.75">
      <c r="A19" s="6">
        <v>12</v>
      </c>
      <c r="B19" s="1" t="s">
        <v>3</v>
      </c>
      <c r="C19" s="1">
        <v>397.69</v>
      </c>
      <c r="D19" s="1">
        <v>304.75</v>
      </c>
      <c r="E19" s="1">
        <v>702.44</v>
      </c>
      <c r="F19" s="14">
        <v>1.87828</v>
      </c>
      <c r="G19" s="14">
        <v>0.9516941511494699</v>
      </c>
      <c r="H19" s="15">
        <v>1</v>
      </c>
      <c r="I19" s="9">
        <v>1</v>
      </c>
      <c r="J19" s="13">
        <v>0.68111</v>
      </c>
      <c r="K19" s="13">
        <v>0.7198522641662637</v>
      </c>
      <c r="L19" s="13">
        <v>1.910090171436544</v>
      </c>
      <c r="M19" s="22">
        <v>1175.93</v>
      </c>
      <c r="N19" s="22">
        <v>1164.17</v>
      </c>
      <c r="O19" s="22">
        <v>11.759999999999991</v>
      </c>
    </row>
    <row r="20" spans="1:15" ht="15.75">
      <c r="A20" s="6">
        <v>13</v>
      </c>
      <c r="B20" s="1" t="s">
        <v>6</v>
      </c>
      <c r="C20" s="1">
        <v>397.69</v>
      </c>
      <c r="D20" s="1">
        <v>304.75</v>
      </c>
      <c r="E20" s="1">
        <v>702.44</v>
      </c>
      <c r="F20" s="14">
        <v>1.031943</v>
      </c>
      <c r="G20" s="14">
        <v>0.9537262878609674</v>
      </c>
      <c r="H20" s="15">
        <v>1.005</v>
      </c>
      <c r="I20" s="9">
        <v>1</v>
      </c>
      <c r="J20" s="13">
        <v>0.680779</v>
      </c>
      <c r="K20" s="13">
        <v>1.1948857569674198</v>
      </c>
      <c r="L20" s="13">
        <v>1.171996928662689</v>
      </c>
      <c r="M20" s="22">
        <v>662.39</v>
      </c>
      <c r="N20" s="22">
        <v>655.77</v>
      </c>
      <c r="O20" s="22">
        <v>6.6200000000000045</v>
      </c>
    </row>
    <row r="21" spans="1:15" ht="15.75">
      <c r="A21" s="6">
        <v>14</v>
      </c>
      <c r="B21" s="1" t="s">
        <v>18</v>
      </c>
      <c r="C21" s="1">
        <v>397.69</v>
      </c>
      <c r="D21" s="1">
        <v>304.75</v>
      </c>
      <c r="E21" s="1">
        <v>702.44</v>
      </c>
      <c r="F21" s="14">
        <v>1.039343</v>
      </c>
      <c r="G21" s="14">
        <v>0.9560610582422945</v>
      </c>
      <c r="H21" s="15">
        <v>1.03</v>
      </c>
      <c r="I21" s="9">
        <v>1</v>
      </c>
      <c r="J21" s="13">
        <v>0.692562</v>
      </c>
      <c r="K21" s="13">
        <v>1.234260271772452</v>
      </c>
      <c r="L21" s="13">
        <v>1.4537494244858211</v>
      </c>
      <c r="M21" s="22">
        <v>893.4</v>
      </c>
      <c r="N21" s="22">
        <v>884.47</v>
      </c>
      <c r="O21" s="22">
        <v>8.92999999999995</v>
      </c>
    </row>
    <row r="22" spans="1:15" ht="15.75">
      <c r="A22" s="6">
        <v>15</v>
      </c>
      <c r="B22" s="1" t="s">
        <v>8</v>
      </c>
      <c r="C22" s="1">
        <v>397.69</v>
      </c>
      <c r="D22" s="1">
        <v>304.75</v>
      </c>
      <c r="E22" s="1">
        <v>702.44</v>
      </c>
      <c r="F22" s="14">
        <v>1.02921</v>
      </c>
      <c r="G22" s="14">
        <v>1.0097023932827556</v>
      </c>
      <c r="H22" s="15">
        <v>1.08</v>
      </c>
      <c r="I22" s="9">
        <v>1</v>
      </c>
      <c r="J22" s="13">
        <v>0.674737</v>
      </c>
      <c r="K22" s="13">
        <v>1.1565231418679518</v>
      </c>
      <c r="L22" s="13">
        <v>1.1510976476311252</v>
      </c>
      <c r="M22" s="22">
        <v>708.16</v>
      </c>
      <c r="N22" s="22">
        <v>701.08</v>
      </c>
      <c r="O22" s="22">
        <v>7.079999999999927</v>
      </c>
    </row>
    <row r="23" spans="1:15" ht="15.75">
      <c r="A23" s="6">
        <v>16</v>
      </c>
      <c r="B23" s="1" t="s">
        <v>1</v>
      </c>
      <c r="C23" s="1">
        <v>397.69</v>
      </c>
      <c r="D23" s="1">
        <v>304.75</v>
      </c>
      <c r="E23" s="1">
        <v>702.44</v>
      </c>
      <c r="F23" s="14">
        <v>1.029286</v>
      </c>
      <c r="G23" s="14">
        <v>1.034509128635268</v>
      </c>
      <c r="H23" s="15">
        <v>1.083</v>
      </c>
      <c r="I23" s="9">
        <v>1</v>
      </c>
      <c r="J23" s="13">
        <v>0.687409</v>
      </c>
      <c r="K23" s="13">
        <v>1.4943622815358177</v>
      </c>
      <c r="L23" s="13">
        <v>0.951404043616383</v>
      </c>
      <c r="M23" s="22">
        <v>791.67</v>
      </c>
      <c r="N23" s="22">
        <v>783.75</v>
      </c>
      <c r="O23" s="22">
        <v>7.919999999999959</v>
      </c>
    </row>
    <row r="24" spans="1:15" ht="15.75" customHeight="1">
      <c r="A24" s="6">
        <v>17</v>
      </c>
      <c r="B24" s="1" t="s">
        <v>7</v>
      </c>
      <c r="C24" s="1">
        <v>397.69</v>
      </c>
      <c r="D24" s="1">
        <v>304.75</v>
      </c>
      <c r="E24" s="1">
        <v>702.44</v>
      </c>
      <c r="F24" s="14">
        <v>1.035385</v>
      </c>
      <c r="G24" s="14">
        <v>1.0474648225889795</v>
      </c>
      <c r="H24" s="15">
        <v>1.018</v>
      </c>
      <c r="I24" s="9">
        <v>1</v>
      </c>
      <c r="J24" s="13">
        <v>0.676366</v>
      </c>
      <c r="K24" s="13">
        <v>1.803413713086026</v>
      </c>
      <c r="L24" s="13">
        <v>1.0558520560273459</v>
      </c>
      <c r="M24" s="22">
        <v>998.8</v>
      </c>
      <c r="N24" s="22">
        <v>988.81</v>
      </c>
      <c r="O24" s="22">
        <v>9.990000000000009</v>
      </c>
    </row>
    <row r="25" spans="1:15" ht="15.75">
      <c r="A25" s="6">
        <v>18</v>
      </c>
      <c r="B25" s="1" t="s">
        <v>2</v>
      </c>
      <c r="C25" s="1">
        <v>397.69</v>
      </c>
      <c r="D25" s="1">
        <v>304.75</v>
      </c>
      <c r="E25" s="1">
        <v>702.44</v>
      </c>
      <c r="F25" s="16">
        <v>1.052535</v>
      </c>
      <c r="G25" s="14">
        <v>1.049478355268301</v>
      </c>
      <c r="H25" s="17">
        <v>1.019</v>
      </c>
      <c r="I25" s="9">
        <v>1</v>
      </c>
      <c r="J25" s="13">
        <v>0.674429</v>
      </c>
      <c r="K25" s="13">
        <v>1.5467535077991017</v>
      </c>
      <c r="L25" s="13">
        <v>1.061209600243335</v>
      </c>
      <c r="M25" s="22">
        <v>875.29</v>
      </c>
      <c r="N25" s="22">
        <v>866.54</v>
      </c>
      <c r="O25" s="22">
        <v>8.75</v>
      </c>
    </row>
    <row r="26" spans="1:15" ht="15" customHeight="1">
      <c r="A26" s="6">
        <v>19</v>
      </c>
      <c r="B26" s="1" t="s">
        <v>0</v>
      </c>
      <c r="C26" s="1">
        <v>397.69</v>
      </c>
      <c r="D26" s="1">
        <v>304.75</v>
      </c>
      <c r="E26" s="1">
        <v>702.44</v>
      </c>
      <c r="F26" s="14">
        <v>1.03722</v>
      </c>
      <c r="G26" s="14">
        <v>1.0542884447596932</v>
      </c>
      <c r="H26" s="15">
        <v>1.005</v>
      </c>
      <c r="I26" s="9">
        <v>1</v>
      </c>
      <c r="J26" s="13">
        <v>0.671189</v>
      </c>
      <c r="K26" s="13">
        <v>1.8801293489094963</v>
      </c>
      <c r="L26" s="13">
        <v>0.9441911876776903</v>
      </c>
      <c r="M26" s="22">
        <v>919.81</v>
      </c>
      <c r="N26" s="22">
        <v>910.61</v>
      </c>
      <c r="O26" s="22">
        <v>9.199999999999932</v>
      </c>
    </row>
    <row r="27" spans="1:15" ht="15.75">
      <c r="A27" s="6">
        <v>20</v>
      </c>
      <c r="B27" s="1" t="s">
        <v>9</v>
      </c>
      <c r="C27" s="1">
        <v>397.69</v>
      </c>
      <c r="D27" s="1">
        <v>304.75</v>
      </c>
      <c r="E27" s="1">
        <v>702.44</v>
      </c>
      <c r="F27" s="14">
        <v>1.040115</v>
      </c>
      <c r="G27" s="14">
        <v>1.1450927904937969</v>
      </c>
      <c r="H27" s="15">
        <v>1</v>
      </c>
      <c r="I27" s="9">
        <v>1</v>
      </c>
      <c r="J27" s="13">
        <v>0.68111</v>
      </c>
      <c r="K27" s="13">
        <v>1.4919421454285107</v>
      </c>
      <c r="L27" s="13">
        <v>0.9348126029963779</v>
      </c>
      <c r="M27" s="22">
        <v>794.74</v>
      </c>
      <c r="N27" s="22">
        <v>786.79</v>
      </c>
      <c r="O27" s="22">
        <v>7.9500000000000455</v>
      </c>
    </row>
    <row r="28" spans="1:15" ht="15.75">
      <c r="A28" s="6">
        <v>21</v>
      </c>
      <c r="B28" s="1" t="s">
        <v>17</v>
      </c>
      <c r="C28" s="1">
        <v>397.69</v>
      </c>
      <c r="D28" s="1">
        <v>304.75</v>
      </c>
      <c r="E28" s="1">
        <v>702.44</v>
      </c>
      <c r="F28" s="14">
        <v>1.032327</v>
      </c>
      <c r="G28" s="14">
        <v>1.1514003955659011</v>
      </c>
      <c r="H28" s="15">
        <v>1.01</v>
      </c>
      <c r="I28" s="9">
        <v>1</v>
      </c>
      <c r="J28" s="13">
        <v>0.672375</v>
      </c>
      <c r="K28" s="13">
        <v>1.5749572216535692</v>
      </c>
      <c r="L28" s="13">
        <v>0.9996568511019867</v>
      </c>
      <c r="M28" s="22">
        <v>892.7</v>
      </c>
      <c r="N28" s="22">
        <v>883.77</v>
      </c>
      <c r="O28" s="22">
        <v>8.930000000000064</v>
      </c>
    </row>
    <row r="29" spans="1:15" ht="15.75">
      <c r="A29" s="6">
        <v>22</v>
      </c>
      <c r="B29" s="1" t="s">
        <v>16</v>
      </c>
      <c r="C29" s="1">
        <v>397.69</v>
      </c>
      <c r="D29" s="1">
        <v>304.75</v>
      </c>
      <c r="E29" s="1">
        <v>702.44</v>
      </c>
      <c r="F29" s="14">
        <v>1.03523</v>
      </c>
      <c r="G29" s="14">
        <v>1.2255110336895172</v>
      </c>
      <c r="H29" s="15">
        <v>1.008</v>
      </c>
      <c r="I29" s="9">
        <v>1</v>
      </c>
      <c r="J29" s="13">
        <v>0.671421</v>
      </c>
      <c r="K29" s="13">
        <v>1.9885230680730985</v>
      </c>
      <c r="L29" s="13">
        <v>0.8554649072615411</v>
      </c>
      <c r="M29" s="22">
        <v>1026.01</v>
      </c>
      <c r="N29" s="22">
        <v>1015.75</v>
      </c>
      <c r="O29" s="22">
        <v>10.259999999999991</v>
      </c>
    </row>
    <row r="30" spans="1:15" ht="15.75">
      <c r="A30" s="6">
        <v>23</v>
      </c>
      <c r="B30" s="1" t="s">
        <v>15</v>
      </c>
      <c r="C30" s="1">
        <v>397.69</v>
      </c>
      <c r="D30" s="1">
        <v>304.75</v>
      </c>
      <c r="E30" s="1">
        <v>702.44</v>
      </c>
      <c r="F30" s="14">
        <v>1.039067</v>
      </c>
      <c r="G30" s="14">
        <v>1.4100963155757653</v>
      </c>
      <c r="H30" s="15">
        <v>1.004</v>
      </c>
      <c r="I30" s="9">
        <v>1</v>
      </c>
      <c r="J30" s="13">
        <v>0.66744</v>
      </c>
      <c r="K30" s="13">
        <v>1.7765511241218084</v>
      </c>
      <c r="L30" s="13">
        <v>0.9884012148196187</v>
      </c>
      <c r="M30" s="22">
        <v>1211.04</v>
      </c>
      <c r="N30" s="22">
        <v>1198.93</v>
      </c>
      <c r="O30" s="22">
        <v>12.1099999999999</v>
      </c>
    </row>
  </sheetData>
  <sheetProtection/>
  <mergeCells count="4">
    <mergeCell ref="A3:O3"/>
    <mergeCell ref="A5:A6"/>
    <mergeCell ref="B5:B6"/>
    <mergeCell ref="M1:O1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</dc:creator>
  <cp:keywords/>
  <dc:description/>
  <cp:lastModifiedBy>Марасаева Светлана Владимировна</cp:lastModifiedBy>
  <cp:lastPrinted>2020-04-06T13:34:03Z</cp:lastPrinted>
  <dcterms:created xsi:type="dcterms:W3CDTF">2016-03-23T09:14:54Z</dcterms:created>
  <dcterms:modified xsi:type="dcterms:W3CDTF">2020-04-06T13:34:45Z</dcterms:modified>
  <cp:category/>
  <cp:version/>
  <cp:contentType/>
  <cp:contentStatus/>
</cp:coreProperties>
</file>