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1550" activeTab="0"/>
  </bookViews>
  <sheets>
    <sheet name="Расчет" sheetId="1" r:id="rId1"/>
  </sheets>
  <definedNames>
    <definedName name="_xlnm.Print_Area" localSheetId="0">'Расчет'!$A$1:$J$28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<sst xmlns="http://schemas.openxmlformats.org/spreadsheetml/2006/main" count="47" uniqueCount="47">
  <si>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 МО</t>
  </si>
  <si>
    <t>6</t>
  </si>
  <si>
    <t>ГБУЗ ЛО "Выборгская МБ"</t>
  </si>
  <si>
    <t>ГБУЗ ЛО "Лодейнопольская МБ"</t>
  </si>
  <si>
    <t>ГБУЗ ЛО "Бокситогорская МБ"</t>
  </si>
  <si>
    <t>ГБУЗ ЛО "Волосовская МБ"</t>
  </si>
  <si>
    <t>ГБУЗ ЛО "Ломоносовская МБ"</t>
  </si>
  <si>
    <t>ГБУЗ ЛО "Волховская МБ"</t>
  </si>
  <si>
    <t>ГБУЗ ЛО "Приозерская МБ"</t>
  </si>
  <si>
    <t>ГБУЗ ЛО "Кингисеппская МБ"</t>
  </si>
  <si>
    <t>ФГБУЗ ЦМСЧ № 38 ФМБА</t>
  </si>
  <si>
    <t>ГБУЗ ЛО "Сертоловская ГБ"</t>
  </si>
  <si>
    <t>ГБУЗ ЛО "Токсовская РБ"</t>
  </si>
  <si>
    <t>ГБУЗ ЛО "Кировская МБ"</t>
  </si>
  <si>
    <t>4</t>
  </si>
  <si>
    <t>10</t>
  </si>
  <si>
    <t>№п/п</t>
  </si>
  <si>
    <t>7</t>
  </si>
  <si>
    <t>8</t>
  </si>
  <si>
    <t>9</t>
  </si>
  <si>
    <t>5</t>
  </si>
  <si>
    <t>№ однородной  группы</t>
  </si>
  <si>
    <t>Половозрастной коэффициент дифференциации подушевого норматива</t>
  </si>
  <si>
    <t>Коэффициент дифференциации, учитывающий средний радиус территории обслуживания</t>
  </si>
  <si>
    <t>Коэффициент дифференциации, учитывающий особенности расселения и плотность населения</t>
  </si>
  <si>
    <t>Коэффициент дифференциации по уровню расходов на содержание медицинской организации</t>
  </si>
  <si>
    <t xml:space="preserve">Коэффициент дифференциации, учитывающий достижение целевых показателей уровня заработной платы медицинских работников, установленных "дорожными картами" </t>
  </si>
  <si>
    <t>КДпвс</t>
  </si>
  <si>
    <t xml:space="preserve">КДср </t>
  </si>
  <si>
    <t>КДпн</t>
  </si>
  <si>
    <t xml:space="preserve">КДзп </t>
  </si>
  <si>
    <t>Интегрированный коэффициент дифференциации подушевого норматива, определенный для медицинской организации</t>
  </si>
  <si>
    <t>Cредневзвешенный интегрированный коэффициент дифференциации подушевого норматива, определенный для i-той группы медицинских организаций</t>
  </si>
  <si>
    <t>СКДi инт для i-той группы</t>
  </si>
  <si>
    <t>ГБУЗ ЛО "Подпорожская МБ"</t>
  </si>
  <si>
    <t>ГБУЗ ЛО "Тихвинская МБ"</t>
  </si>
  <si>
    <t>ГБУЗ ЛО "Сланцевская МБ"</t>
  </si>
  <si>
    <t>ГБУЗ ЛО "Киришская КМБ"</t>
  </si>
  <si>
    <t>ГБУЗ ЛО "Гатчинская КМБ"</t>
  </si>
  <si>
    <t>ГБУЗ ЛО "Лужская МБ"</t>
  </si>
  <si>
    <t>ГБУЗ ЛО "Тосненская КМБ"</t>
  </si>
  <si>
    <t xml:space="preserve">КДси </t>
  </si>
  <si>
    <t>КДинт</t>
  </si>
  <si>
    <t xml:space="preserve">ГБУЗ ЛО "Территориальный центр медицины катастроф" </t>
  </si>
  <si>
    <t>Средневзвешенные интегрированные коэффициенты дифференциации подушевого норматива финансирования скорой медицинской помощи, оказываемой вне медицинской организации, для однородных групп медицинских организаций по ТП ОМС в ЛО (в рамках базовой) на 2020г, действующие с 01.07.2020</t>
  </si>
  <si>
    <t>Приложение 2
к Соглашению №5 от 04.08.20</t>
  </si>
  <si>
    <r>
      <t xml:space="preserve">Приложение 11 к Тарифному соглашению на 2020г от 04.02.20
</t>
    </r>
    <r>
      <rPr>
        <i/>
        <u val="single"/>
        <sz val="9"/>
        <color indexed="8"/>
        <rFont val="Times New Roman"/>
        <family val="1"/>
      </rPr>
      <t xml:space="preserve">Список изменяющих документов:
</t>
    </r>
    <r>
      <rPr>
        <sz val="9"/>
        <color indexed="8"/>
        <rFont val="Times New Roman"/>
        <family val="1"/>
      </rPr>
      <t>Приложение 2 к Соглашению №1 от 02.03.20
Приложение 11 к Соглашению №2 от 30.03.20
Приложение 12 к Соглашению №2 от 30.03.20
Приложение 6 к Соглашению №4 от 04.06.20
Приложение 7 к Соглашению №4 от 04.06.20
Приложение 2 к Соглашению №5 от 04.08.20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</si>
</sst>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#,##0.0"/>
    <numFmt numFmtId="180" formatCode="0.0000000"/>
    <numFmt numFmtId="181" formatCode="0.00000"/>
    <numFmt numFmtId="182" formatCode="0.0000"/>
    <numFmt numFmtId="183" formatCode="0.000"/>
    <numFmt numFmtId="184" formatCode="0.00000000"/>
    <numFmt numFmtId="185" formatCode="0.0"/>
    <numFmt numFmtId="186" formatCode="#,##0.0000"/>
    <numFmt numFmtId="187" formatCode="#,##0.0000000"/>
    <numFmt numFmtId="188" formatCode="#,##0.00000000"/>
    <numFmt numFmtId="189" formatCode="#,##0.000000000"/>
    <numFmt numFmtId="190" formatCode="#,##0.00000"/>
    <numFmt numFmtId="191" formatCode="0.0000000000"/>
    <numFmt numFmtId="192" formatCode="0.000000000"/>
    <numFmt numFmtId="193" formatCode="0.0%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178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78" fontId="48" fillId="0" borderId="11" xfId="0" applyNumberFormat="1" applyFont="1" applyBorder="1" applyAlignment="1">
      <alignment horizontal="center" vertical="center" wrapText="1"/>
    </xf>
    <xf numFmtId="178" fontId="51" fillId="0" borderId="0" xfId="0" applyNumberFormat="1" applyFont="1" applyFill="1" applyAlignment="1">
      <alignment horizontal="left" vertical="top" wrapText="1"/>
    </xf>
    <xf numFmtId="178" fontId="50" fillId="0" borderId="0" xfId="0" applyNumberFormat="1" applyFont="1" applyFill="1" applyAlignment="1">
      <alignment/>
    </xf>
    <xf numFmtId="183" fontId="50" fillId="0" borderId="0" xfId="0" applyNumberFormat="1" applyFont="1" applyFill="1" applyAlignment="1">
      <alignment/>
    </xf>
    <xf numFmtId="0" fontId="48" fillId="33" borderId="11" xfId="0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178" fontId="48" fillId="33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178" fontId="48" fillId="33" borderId="11" xfId="0" applyNumberFormat="1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178" fontId="51" fillId="33" borderId="0" xfId="0" applyNumberFormat="1" applyFont="1" applyFill="1" applyAlignment="1">
      <alignment horizontal="left" vertical="top" wrapText="1"/>
    </xf>
    <xf numFmtId="0" fontId="52" fillId="0" borderId="0" xfId="0" applyFont="1" applyFill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2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28.75390625" defaultRowHeight="15.75"/>
  <cols>
    <col min="1" max="1" width="5.00390625" style="7" customWidth="1"/>
    <col min="2" max="2" width="28.75390625" style="6" customWidth="1"/>
    <col min="3" max="3" width="9.25390625" style="11" customWidth="1"/>
    <col min="4" max="7" width="12.625" style="5" customWidth="1"/>
    <col min="8" max="8" width="18.75390625" style="5" customWidth="1"/>
    <col min="9" max="9" width="12.625" style="5" customWidth="1"/>
    <col min="10" max="10" width="16.25390625" style="5" customWidth="1"/>
    <col min="11" max="11" width="13.875" style="6" customWidth="1"/>
    <col min="12" max="12" width="12.375" style="6" customWidth="1"/>
    <col min="13" max="13" width="10.625" style="6" customWidth="1"/>
    <col min="14" max="14" width="9.00390625" style="6" customWidth="1"/>
    <col min="15" max="15" width="10.75390625" style="6" customWidth="1"/>
    <col min="16" max="233" width="9.00390625" style="6" customWidth="1"/>
    <col min="234" max="234" width="5.00390625" style="6" customWidth="1"/>
    <col min="235" max="16384" width="28.75390625" style="6" customWidth="1"/>
  </cols>
  <sheetData>
    <row r="1" spans="1:10" ht="99" customHeight="1">
      <c r="A1" s="39" t="s">
        <v>46</v>
      </c>
      <c r="B1" s="39"/>
      <c r="C1" s="39"/>
      <c r="D1" s="39"/>
      <c r="E1" s="24"/>
      <c r="F1" s="24"/>
      <c r="G1" s="25"/>
      <c r="H1" s="25"/>
      <c r="I1" s="36" t="s">
        <v>45</v>
      </c>
      <c r="J1" s="36"/>
    </row>
    <row r="2" spans="1:10" ht="9" customHeight="1">
      <c r="A2" s="2"/>
      <c r="B2" s="3"/>
      <c r="C2" s="16"/>
      <c r="D2" s="4"/>
      <c r="E2" s="4"/>
      <c r="F2" s="4"/>
      <c r="G2" s="1"/>
      <c r="H2" s="1"/>
      <c r="J2" s="20"/>
    </row>
    <row r="3" spans="1:10" ht="63" customHeight="1">
      <c r="A3" s="37" t="s">
        <v>44</v>
      </c>
      <c r="B3" s="37"/>
      <c r="C3" s="37"/>
      <c r="D3" s="37"/>
      <c r="E3" s="37"/>
      <c r="F3" s="37"/>
      <c r="G3" s="37"/>
      <c r="H3" s="37"/>
      <c r="I3" s="37"/>
      <c r="J3" s="37"/>
    </row>
    <row r="4" spans="2:10" ht="13.5" customHeight="1">
      <c r="B4" s="8"/>
      <c r="C4" s="8"/>
      <c r="D4" s="9"/>
      <c r="E4" s="9"/>
      <c r="F4" s="9"/>
      <c r="G4" s="9"/>
      <c r="H4" s="9"/>
      <c r="I4" s="9"/>
      <c r="J4" s="9"/>
    </row>
    <row r="5" spans="1:230" ht="105" customHeight="1">
      <c r="A5" s="38" t="s">
        <v>16</v>
      </c>
      <c r="B5" s="38" t="s">
        <v>0</v>
      </c>
      <c r="C5" s="38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18" t="s">
        <v>31</v>
      </c>
      <c r="J5" s="17" t="s">
        <v>32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</row>
    <row r="6" spans="1:230" ht="30">
      <c r="A6" s="38"/>
      <c r="B6" s="38"/>
      <c r="C6" s="38"/>
      <c r="D6" s="12" t="s">
        <v>27</v>
      </c>
      <c r="E6" s="12" t="s">
        <v>28</v>
      </c>
      <c r="F6" s="12" t="s">
        <v>29</v>
      </c>
      <c r="G6" s="12" t="s">
        <v>41</v>
      </c>
      <c r="H6" s="12" t="s">
        <v>30</v>
      </c>
      <c r="I6" s="12" t="s">
        <v>42</v>
      </c>
      <c r="J6" s="19" t="s">
        <v>33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</row>
    <row r="7" spans="1:230" ht="15.75">
      <c r="A7" s="14">
        <v>1</v>
      </c>
      <c r="B7" s="14">
        <v>2</v>
      </c>
      <c r="C7" s="14">
        <v>3</v>
      </c>
      <c r="D7" s="14" t="s">
        <v>14</v>
      </c>
      <c r="E7" s="14" t="s">
        <v>20</v>
      </c>
      <c r="F7" s="14" t="s">
        <v>1</v>
      </c>
      <c r="G7" s="14" t="s">
        <v>17</v>
      </c>
      <c r="H7" s="14" t="s">
        <v>18</v>
      </c>
      <c r="I7" s="14" t="s">
        <v>19</v>
      </c>
      <c r="J7" s="14" t="s">
        <v>15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</row>
    <row r="8" spans="1:15" ht="15.75">
      <c r="A8" s="27">
        <v>1</v>
      </c>
      <c r="B8" s="28" t="s">
        <v>34</v>
      </c>
      <c r="C8" s="33">
        <v>1</v>
      </c>
      <c r="D8" s="23">
        <v>0.944212</v>
      </c>
      <c r="E8" s="26">
        <v>1.5</v>
      </c>
      <c r="F8" s="26">
        <v>0.671421</v>
      </c>
      <c r="G8" s="26">
        <v>0.891272</v>
      </c>
      <c r="H8" s="26">
        <v>1.000438</v>
      </c>
      <c r="I8" s="26">
        <v>0.847922</v>
      </c>
      <c r="J8" s="34">
        <v>0.847923</v>
      </c>
      <c r="L8" s="21"/>
      <c r="M8" s="21"/>
      <c r="O8" s="22"/>
    </row>
    <row r="9" spans="1:15" ht="15.75">
      <c r="A9" s="27">
        <f>A8+1</f>
        <v>2</v>
      </c>
      <c r="B9" s="28" t="s">
        <v>4</v>
      </c>
      <c r="C9" s="33"/>
      <c r="D9" s="26">
        <v>0.94454</v>
      </c>
      <c r="E9" s="26">
        <v>1.5</v>
      </c>
      <c r="F9" s="26">
        <v>0.671189</v>
      </c>
      <c r="G9" s="26">
        <v>0.891272</v>
      </c>
      <c r="H9" s="26">
        <v>1.000438</v>
      </c>
      <c r="I9" s="26">
        <v>0.847924</v>
      </c>
      <c r="J9" s="34"/>
      <c r="L9" s="21"/>
      <c r="M9" s="21"/>
      <c r="O9" s="22"/>
    </row>
    <row r="10" spans="1:15" ht="15.75">
      <c r="A10" s="27">
        <f aca="true" t="shared" si="0" ref="A10:A27">A9+1</f>
        <v>3</v>
      </c>
      <c r="B10" s="28" t="s">
        <v>3</v>
      </c>
      <c r="C10" s="33"/>
      <c r="D10" s="23">
        <v>0.937311</v>
      </c>
      <c r="E10" s="26">
        <v>1.5</v>
      </c>
      <c r="F10" s="26">
        <v>0.676366</v>
      </c>
      <c r="G10" s="26">
        <v>0.891272</v>
      </c>
      <c r="H10" s="26">
        <v>1.000438</v>
      </c>
      <c r="I10" s="26">
        <v>0.847924</v>
      </c>
      <c r="J10" s="34"/>
      <c r="L10" s="21"/>
      <c r="M10" s="21"/>
      <c r="O10" s="22"/>
    </row>
    <row r="11" spans="1:15" ht="15.75">
      <c r="A11" s="27">
        <f t="shared" si="0"/>
        <v>4</v>
      </c>
      <c r="B11" s="28" t="s">
        <v>36</v>
      </c>
      <c r="C11" s="33"/>
      <c r="D11" s="23">
        <v>0.942873</v>
      </c>
      <c r="E11" s="26">
        <v>1.5</v>
      </c>
      <c r="F11" s="26">
        <v>0.672375</v>
      </c>
      <c r="G11" s="26">
        <v>0.891272</v>
      </c>
      <c r="H11" s="26">
        <v>1.000438</v>
      </c>
      <c r="I11" s="26">
        <v>0.847923</v>
      </c>
      <c r="J11" s="34"/>
      <c r="L11" s="21"/>
      <c r="M11" s="21"/>
      <c r="O11" s="22"/>
    </row>
    <row r="12" spans="1:15" ht="15.75">
      <c r="A12" s="27">
        <f t="shared" si="0"/>
        <v>5</v>
      </c>
      <c r="B12" s="28" t="s">
        <v>35</v>
      </c>
      <c r="C12" s="33"/>
      <c r="D12" s="23">
        <v>0.949844</v>
      </c>
      <c r="E12" s="26">
        <v>1.5</v>
      </c>
      <c r="F12" s="26">
        <v>0.66744</v>
      </c>
      <c r="G12" s="26">
        <v>0.891272</v>
      </c>
      <c r="H12" s="26">
        <v>1.000438</v>
      </c>
      <c r="I12" s="26">
        <v>0.847923</v>
      </c>
      <c r="J12" s="34"/>
      <c r="L12" s="21"/>
      <c r="M12" s="21"/>
      <c r="O12" s="22"/>
    </row>
    <row r="13" spans="1:15" ht="15.75">
      <c r="A13" s="27">
        <f t="shared" si="0"/>
        <v>6</v>
      </c>
      <c r="B13" s="28" t="s">
        <v>7</v>
      </c>
      <c r="C13" s="33"/>
      <c r="D13" s="23">
        <v>0.940001</v>
      </c>
      <c r="E13" s="26">
        <v>1.5</v>
      </c>
      <c r="F13" s="26">
        <v>0.674429</v>
      </c>
      <c r="G13" s="26">
        <v>0.891272</v>
      </c>
      <c r="H13" s="26">
        <v>1.000438</v>
      </c>
      <c r="I13" s="26">
        <v>0.847923</v>
      </c>
      <c r="J13" s="34"/>
      <c r="L13" s="21"/>
      <c r="M13" s="21"/>
      <c r="O13" s="22"/>
    </row>
    <row r="14" spans="1:15" ht="15.75">
      <c r="A14" s="27">
        <f t="shared" si="0"/>
        <v>7</v>
      </c>
      <c r="B14" s="28" t="s">
        <v>9</v>
      </c>
      <c r="C14" s="33"/>
      <c r="D14" s="23">
        <v>0.939279</v>
      </c>
      <c r="E14" s="26">
        <v>1.5</v>
      </c>
      <c r="F14" s="26">
        <v>0.674948</v>
      </c>
      <c r="G14" s="26">
        <v>0.891272</v>
      </c>
      <c r="H14" s="26">
        <v>1.000438</v>
      </c>
      <c r="I14" s="26">
        <v>0.847923</v>
      </c>
      <c r="J14" s="34"/>
      <c r="L14" s="21"/>
      <c r="M14" s="21"/>
      <c r="O14" s="22"/>
    </row>
    <row r="15" spans="1:15" ht="15.75">
      <c r="A15" s="27">
        <f t="shared" si="0"/>
        <v>8</v>
      </c>
      <c r="B15" s="28" t="s">
        <v>37</v>
      </c>
      <c r="C15" s="33"/>
      <c r="D15" s="26">
        <v>0.93007</v>
      </c>
      <c r="E15" s="26">
        <v>1.5</v>
      </c>
      <c r="F15" s="26">
        <v>0.68163</v>
      </c>
      <c r="G15" s="26">
        <v>0.891272</v>
      </c>
      <c r="H15" s="26">
        <v>1.000438</v>
      </c>
      <c r="I15" s="26">
        <v>0.847922</v>
      </c>
      <c r="J15" s="34"/>
      <c r="L15" s="21"/>
      <c r="M15" s="21"/>
      <c r="O15" s="22"/>
    </row>
    <row r="16" spans="1:15" ht="15.75">
      <c r="A16" s="27">
        <f t="shared" si="0"/>
        <v>9</v>
      </c>
      <c r="B16" s="28" t="s">
        <v>2</v>
      </c>
      <c r="C16" s="33"/>
      <c r="D16" s="26">
        <v>0.930782</v>
      </c>
      <c r="E16" s="26">
        <v>1.5</v>
      </c>
      <c r="F16" s="26">
        <v>0.68111</v>
      </c>
      <c r="G16" s="26">
        <v>0.891272</v>
      </c>
      <c r="H16" s="26">
        <v>1.000438</v>
      </c>
      <c r="I16" s="26">
        <v>0.847924</v>
      </c>
      <c r="J16" s="34"/>
      <c r="L16" s="21"/>
      <c r="M16" s="21"/>
      <c r="O16" s="22"/>
    </row>
    <row r="17" spans="1:15" ht="15.75">
      <c r="A17" s="27">
        <f t="shared" si="0"/>
        <v>10</v>
      </c>
      <c r="B17" s="28" t="s">
        <v>13</v>
      </c>
      <c r="C17" s="33"/>
      <c r="D17" s="23">
        <v>0.931233</v>
      </c>
      <c r="E17" s="26">
        <v>1.5</v>
      </c>
      <c r="F17" s="26">
        <v>0.680779</v>
      </c>
      <c r="G17" s="26">
        <v>0.891272</v>
      </c>
      <c r="H17" s="26">
        <v>1.000438</v>
      </c>
      <c r="I17" s="26">
        <v>0.847923</v>
      </c>
      <c r="J17" s="34"/>
      <c r="L17" s="21"/>
      <c r="M17" s="21"/>
      <c r="O17" s="22"/>
    </row>
    <row r="18" spans="1:15" ht="15.75">
      <c r="A18" s="27">
        <f t="shared" si="0"/>
        <v>11</v>
      </c>
      <c r="B18" s="28" t="s">
        <v>39</v>
      </c>
      <c r="C18" s="33"/>
      <c r="D18" s="23">
        <v>0.962625</v>
      </c>
      <c r="E18" s="26">
        <v>1.5</v>
      </c>
      <c r="F18" s="26">
        <v>0.658579</v>
      </c>
      <c r="G18" s="26">
        <v>0.891272</v>
      </c>
      <c r="H18" s="26">
        <v>1.000438</v>
      </c>
      <c r="I18" s="26">
        <v>0.847924</v>
      </c>
      <c r="J18" s="34"/>
      <c r="L18" s="21"/>
      <c r="M18" s="21"/>
      <c r="O18" s="22"/>
    </row>
    <row r="19" spans="1:15" ht="15.75">
      <c r="A19" s="27">
        <f t="shared" si="0"/>
        <v>12</v>
      </c>
      <c r="B19" s="28" t="s">
        <v>40</v>
      </c>
      <c r="C19" s="33"/>
      <c r="D19" s="26">
        <v>0.917023</v>
      </c>
      <c r="E19" s="26">
        <v>1.5</v>
      </c>
      <c r="F19" s="26">
        <v>0.691329</v>
      </c>
      <c r="G19" s="26">
        <v>0.891272</v>
      </c>
      <c r="H19" s="26">
        <v>1.000438</v>
      </c>
      <c r="I19" s="26">
        <v>0.847924</v>
      </c>
      <c r="J19" s="34"/>
      <c r="L19" s="21"/>
      <c r="M19" s="21"/>
      <c r="O19" s="22"/>
    </row>
    <row r="20" spans="1:15" ht="15.75">
      <c r="A20" s="27">
        <f t="shared" si="0"/>
        <v>13</v>
      </c>
      <c r="B20" s="28" t="s">
        <v>12</v>
      </c>
      <c r="C20" s="33"/>
      <c r="D20" s="23">
        <v>0.909599</v>
      </c>
      <c r="E20" s="26">
        <v>0.5</v>
      </c>
      <c r="F20" s="26">
        <v>2.090913</v>
      </c>
      <c r="G20" s="26">
        <v>0.891272</v>
      </c>
      <c r="H20" s="26">
        <v>1.000438</v>
      </c>
      <c r="I20" s="26">
        <v>0.847923</v>
      </c>
      <c r="J20" s="34"/>
      <c r="L20" s="21"/>
      <c r="M20" s="21"/>
      <c r="O20" s="22"/>
    </row>
    <row r="21" spans="1:15" ht="15.75">
      <c r="A21" s="27">
        <f t="shared" si="0"/>
        <v>14</v>
      </c>
      <c r="B21" s="28" t="s">
        <v>8</v>
      </c>
      <c r="C21" s="31">
        <v>2</v>
      </c>
      <c r="D21" s="26">
        <v>0.940211</v>
      </c>
      <c r="E21" s="26">
        <v>1.5</v>
      </c>
      <c r="F21" s="26">
        <v>0.674279</v>
      </c>
      <c r="G21" s="26">
        <v>0.891272</v>
      </c>
      <c r="H21" s="26">
        <v>1.157847</v>
      </c>
      <c r="I21" s="26">
        <v>0.981336</v>
      </c>
      <c r="J21" s="34">
        <v>0.981336</v>
      </c>
      <c r="L21" s="21"/>
      <c r="M21" s="21"/>
      <c r="O21" s="22"/>
    </row>
    <row r="22" spans="1:15" ht="15.75">
      <c r="A22" s="27">
        <f t="shared" si="0"/>
        <v>15</v>
      </c>
      <c r="B22" s="28" t="s">
        <v>10</v>
      </c>
      <c r="C22" s="32"/>
      <c r="D22" s="23">
        <v>0.929115</v>
      </c>
      <c r="E22" s="26">
        <v>0.5</v>
      </c>
      <c r="F22" s="26">
        <v>2.046994</v>
      </c>
      <c r="G22" s="26">
        <v>0.891272</v>
      </c>
      <c r="H22" s="26">
        <v>1.1578469955066335</v>
      </c>
      <c r="I22" s="26">
        <v>0.981335</v>
      </c>
      <c r="J22" s="34"/>
      <c r="L22" s="21"/>
      <c r="M22" s="21"/>
      <c r="O22" s="22"/>
    </row>
    <row r="23" spans="1:15" ht="15.75">
      <c r="A23" s="27">
        <f t="shared" si="0"/>
        <v>16</v>
      </c>
      <c r="B23" s="28" t="s">
        <v>5</v>
      </c>
      <c r="C23" s="31">
        <v>3</v>
      </c>
      <c r="D23" s="23">
        <v>0.917713</v>
      </c>
      <c r="E23" s="26">
        <v>1.5</v>
      </c>
      <c r="F23" s="26">
        <v>0.687409</v>
      </c>
      <c r="G23" s="26">
        <v>0.980399</v>
      </c>
      <c r="H23" s="26">
        <v>1.270741</v>
      </c>
      <c r="I23" s="26">
        <v>1.150162</v>
      </c>
      <c r="J23" s="34">
        <v>1.150163</v>
      </c>
      <c r="L23" s="21"/>
      <c r="M23" s="21"/>
      <c r="O23" s="22"/>
    </row>
    <row r="24" spans="1:15" ht="15.75">
      <c r="A24" s="27">
        <f t="shared" si="0"/>
        <v>17</v>
      </c>
      <c r="B24" s="28" t="s">
        <v>6</v>
      </c>
      <c r="C24" s="35"/>
      <c r="D24" s="23">
        <v>0.934949</v>
      </c>
      <c r="E24" s="26">
        <v>1.5</v>
      </c>
      <c r="F24" s="26">
        <v>0.674737</v>
      </c>
      <c r="G24" s="26">
        <v>0.980399</v>
      </c>
      <c r="H24" s="26">
        <v>1.270741</v>
      </c>
      <c r="I24" s="26">
        <v>1.150163</v>
      </c>
      <c r="J24" s="34"/>
      <c r="L24" s="21"/>
      <c r="M24" s="21"/>
      <c r="O24" s="22"/>
    </row>
    <row r="25" spans="1:15" ht="15.75">
      <c r="A25" s="27">
        <f t="shared" si="0"/>
        <v>18</v>
      </c>
      <c r="B25" s="28" t="s">
        <v>38</v>
      </c>
      <c r="C25" s="32"/>
      <c r="D25" s="23">
        <v>0.931502</v>
      </c>
      <c r="E25" s="26">
        <v>1.5</v>
      </c>
      <c r="F25" s="26">
        <v>0.677234</v>
      </c>
      <c r="G25" s="26">
        <v>0.980399</v>
      </c>
      <c r="H25" s="26">
        <v>1.270741</v>
      </c>
      <c r="I25" s="26">
        <v>1.150163</v>
      </c>
      <c r="J25" s="34"/>
      <c r="L25" s="21"/>
      <c r="M25" s="21"/>
      <c r="O25" s="22"/>
    </row>
    <row r="26" spans="1:15" ht="15.75">
      <c r="A26" s="27">
        <f t="shared" si="0"/>
        <v>19</v>
      </c>
      <c r="B26" s="28" t="s">
        <v>11</v>
      </c>
      <c r="C26" s="29">
        <v>4</v>
      </c>
      <c r="D26" s="26">
        <v>0.914927</v>
      </c>
      <c r="E26" s="26">
        <v>0.5</v>
      </c>
      <c r="F26" s="26">
        <v>2.078738</v>
      </c>
      <c r="G26" s="26">
        <v>0.891272</v>
      </c>
      <c r="H26" s="26">
        <v>1.721263</v>
      </c>
      <c r="I26" s="26">
        <v>1.45886</v>
      </c>
      <c r="J26" s="33">
        <v>1.458859</v>
      </c>
      <c r="L26" s="21"/>
      <c r="M26" s="21"/>
      <c r="O26" s="22"/>
    </row>
    <row r="27" spans="1:15" ht="27.75" customHeight="1">
      <c r="A27" s="27">
        <f t="shared" si="0"/>
        <v>20</v>
      </c>
      <c r="B27" s="28" t="s">
        <v>43</v>
      </c>
      <c r="C27" s="30"/>
      <c r="D27" s="23">
        <v>0.915389</v>
      </c>
      <c r="E27" s="26">
        <v>1.5</v>
      </c>
      <c r="F27" s="26">
        <v>0.692562</v>
      </c>
      <c r="G27" s="26">
        <v>0.891272</v>
      </c>
      <c r="H27" s="26">
        <v>1.721263</v>
      </c>
      <c r="I27" s="26">
        <v>1.458858</v>
      </c>
      <c r="J27" s="33"/>
      <c r="L27" s="21"/>
      <c r="M27" s="21"/>
      <c r="O27" s="22"/>
    </row>
  </sheetData>
  <sheetProtection/>
  <mergeCells count="14">
    <mergeCell ref="I1:J1"/>
    <mergeCell ref="A3:J3"/>
    <mergeCell ref="A5:A6"/>
    <mergeCell ref="B5:B6"/>
    <mergeCell ref="C5:C6"/>
    <mergeCell ref="A1:D1"/>
    <mergeCell ref="C26:C27"/>
    <mergeCell ref="C21:C22"/>
    <mergeCell ref="J26:J27"/>
    <mergeCell ref="J21:J22"/>
    <mergeCell ref="C8:C20"/>
    <mergeCell ref="J8:J20"/>
    <mergeCell ref="C23:C25"/>
    <mergeCell ref="J23:J25"/>
  </mergeCells>
  <printOptions horizontalCentered="1"/>
  <pageMargins left="0.7874015748031497" right="0.3937007874015748" top="0.7874015748031497" bottom="0.5905511811023623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</dc:creator>
  <cp:keywords/>
  <dc:description/>
  <cp:lastModifiedBy>Марасаева Светлана Владимировна</cp:lastModifiedBy>
  <cp:lastPrinted>2020-08-03T06:42:15Z</cp:lastPrinted>
  <dcterms:created xsi:type="dcterms:W3CDTF">2016-03-23T09:14:54Z</dcterms:created>
  <dcterms:modified xsi:type="dcterms:W3CDTF">2020-08-07T08:20:18Z</dcterms:modified>
  <cp:category/>
  <cp:version/>
  <cp:contentType/>
  <cp:contentStatus/>
</cp:coreProperties>
</file>