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2300" activeTab="0"/>
  </bookViews>
  <sheets>
    <sheet name="уровень 1 и 2" sheetId="1" r:id="rId1"/>
    <sheet name="уровень 3" sheetId="2" r:id="rId2"/>
  </sheets>
  <definedNames>
    <definedName name="_xlnm.Print_Titles" localSheetId="0">'уровень 1 и 2'!$10:$10</definedName>
    <definedName name="_xlnm.Print_Titles" localSheetId="1">'уровень 3'!$11:$11</definedName>
    <definedName name="_xlnm.Print_Area" localSheetId="0">'уровень 1 и 2'!$A$1:$L$55</definedName>
    <definedName name="_xlnm.Print_Area" localSheetId="1">'уровень 3'!$A$1:$H$65</definedName>
  </definedNames>
  <calcPr fullCalcOnLoad="1"/>
</workbook>
</file>

<file path=xl/sharedStrings.xml><?xml version="1.0" encoding="utf-8"?>
<sst xmlns="http://schemas.openxmlformats.org/spreadsheetml/2006/main" count="340" uniqueCount="160">
  <si>
    <t>Условие оказания медицинской помощи: Амбулаторно</t>
  </si>
  <si>
    <t xml:space="preserve">Форма оказания медицинской помощи: Плановая </t>
  </si>
  <si>
    <t>№ п/п</t>
  </si>
  <si>
    <t>Профиль медицинской помощи</t>
  </si>
  <si>
    <t>Наименование тарифа</t>
  </si>
  <si>
    <t>Уровень 1</t>
  </si>
  <si>
    <t>Вид медицинской помощи</t>
  </si>
  <si>
    <t>Специальность медицинского персонала</t>
  </si>
  <si>
    <t>Примечание</t>
  </si>
  <si>
    <t>Коэффициент, применяемый для определения стоимости каждой единицы объема</t>
  </si>
  <si>
    <t>Стоимость (1посещения/ УЕТ), руб.</t>
  </si>
  <si>
    <t xml:space="preserve">Кардиология </t>
  </si>
  <si>
    <t>ПС</t>
  </si>
  <si>
    <t>Детская кардиология</t>
  </si>
  <si>
    <t xml:space="preserve">Детская кардиология </t>
  </si>
  <si>
    <t>Ревматология</t>
  </si>
  <si>
    <t xml:space="preserve">Ревматология </t>
  </si>
  <si>
    <t>Гастроэнтерология</t>
  </si>
  <si>
    <t xml:space="preserve">Гастроэнтерология </t>
  </si>
  <si>
    <t>Пульмонология</t>
  </si>
  <si>
    <t xml:space="preserve">Пульмонология </t>
  </si>
  <si>
    <t xml:space="preserve">Эндокринология </t>
  </si>
  <si>
    <t>Детская эндокринология</t>
  </si>
  <si>
    <t xml:space="preserve">Детская эндокринология </t>
  </si>
  <si>
    <t>8</t>
  </si>
  <si>
    <t>Аллергология и иммунология</t>
  </si>
  <si>
    <t xml:space="preserve">Аллергология и иммунология </t>
  </si>
  <si>
    <t>9</t>
  </si>
  <si>
    <t>Педиатрия</t>
  </si>
  <si>
    <t xml:space="preserve">Педиатрия </t>
  </si>
  <si>
    <t>ПВ</t>
  </si>
  <si>
    <t>Терапия</t>
  </si>
  <si>
    <t>Врач центра здоровья I Т</t>
  </si>
  <si>
    <t>Врач центра здоровья II Т</t>
  </si>
  <si>
    <t>11</t>
  </si>
  <si>
    <t xml:space="preserve">Лечебное дело </t>
  </si>
  <si>
    <t>ПД</t>
  </si>
  <si>
    <t>Лечебное дело</t>
  </si>
  <si>
    <t>12</t>
  </si>
  <si>
    <t>Инфекционные болезни</t>
  </si>
  <si>
    <t xml:space="preserve">Инфекционные болезни </t>
  </si>
  <si>
    <t>13</t>
  </si>
  <si>
    <t>Травматология и ортопедия</t>
  </si>
  <si>
    <t xml:space="preserve">Травматология и ортопедия </t>
  </si>
  <si>
    <t>14</t>
  </si>
  <si>
    <t>Урология</t>
  </si>
  <si>
    <t xml:space="preserve">Урология </t>
  </si>
  <si>
    <t>15</t>
  </si>
  <si>
    <t>Детская урология-андрология</t>
  </si>
  <si>
    <t xml:space="preserve">Детская урология-андрология </t>
  </si>
  <si>
    <t>16</t>
  </si>
  <si>
    <t>Хирургия</t>
  </si>
  <si>
    <t xml:space="preserve">Хирургия </t>
  </si>
  <si>
    <t>17</t>
  </si>
  <si>
    <t xml:space="preserve">Нефрология </t>
  </si>
  <si>
    <t>18</t>
  </si>
  <si>
    <t>Детская хирургия</t>
  </si>
  <si>
    <t xml:space="preserve">Детская хирургия </t>
  </si>
  <si>
    <t>19</t>
  </si>
  <si>
    <t>Онкология</t>
  </si>
  <si>
    <t xml:space="preserve">Онкология </t>
  </si>
  <si>
    <t>20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</si>
  <si>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</si>
  <si>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 xml:space="preserve">Акушерство и гинекология </t>
  </si>
  <si>
    <t>Акушерство и гинекология</t>
  </si>
  <si>
    <t>21</t>
  </si>
  <si>
    <t>Акушерское дело</t>
  </si>
  <si>
    <t>22</t>
  </si>
  <si>
    <t>Оториноларингология (за исключением использования кохлеарной имплантации)</t>
  </si>
  <si>
    <t xml:space="preserve">Оториноларингология </t>
  </si>
  <si>
    <t>Оториноларингология</t>
  </si>
  <si>
    <t>23</t>
  </si>
  <si>
    <t>Офтальмология</t>
  </si>
  <si>
    <t xml:space="preserve">Офтальмология </t>
  </si>
  <si>
    <t>24</t>
  </si>
  <si>
    <t>Неврология</t>
  </si>
  <si>
    <t xml:space="preserve">Неврология </t>
  </si>
  <si>
    <t>25</t>
  </si>
  <si>
    <t>Дерматовенерология</t>
  </si>
  <si>
    <t xml:space="preserve">Дерматология </t>
  </si>
  <si>
    <t>26</t>
  </si>
  <si>
    <t>Общая врачебная практика (семейная медицина)</t>
  </si>
  <si>
    <t xml:space="preserve">Общая врачебная практика </t>
  </si>
  <si>
    <t>27</t>
  </si>
  <si>
    <t xml:space="preserve">Общая практика </t>
  </si>
  <si>
    <t>Общая практика</t>
  </si>
  <si>
    <t>28</t>
  </si>
  <si>
    <t>Колопроктология</t>
  </si>
  <si>
    <t>29</t>
  </si>
  <si>
    <t>Гериатрия</t>
  </si>
  <si>
    <t>30</t>
  </si>
  <si>
    <t xml:space="preserve">Стоматология общей практики </t>
  </si>
  <si>
    <t>стоимость  УЕТ</t>
  </si>
  <si>
    <t>31</t>
  </si>
  <si>
    <t>Стоматология</t>
  </si>
  <si>
    <t xml:space="preserve">Стоматология </t>
  </si>
  <si>
    <t>32</t>
  </si>
  <si>
    <t xml:space="preserve">Стоматология детская </t>
  </si>
  <si>
    <t>Стоматология детская</t>
  </si>
  <si>
    <t>33</t>
  </si>
  <si>
    <t xml:space="preserve">Стоматология терапевтическая </t>
  </si>
  <si>
    <t>Стоматология терапевтическая</t>
  </si>
  <si>
    <t>34</t>
  </si>
  <si>
    <t xml:space="preserve">Стоматология хирургическая </t>
  </si>
  <si>
    <t>Стоматология хирургическая</t>
  </si>
  <si>
    <t>35</t>
  </si>
  <si>
    <t xml:space="preserve">Ортодонтия </t>
  </si>
  <si>
    <t>Ортодонтия</t>
  </si>
  <si>
    <t>36</t>
  </si>
  <si>
    <t>Стоматология профилактическая</t>
  </si>
  <si>
    <t xml:space="preserve">Гигиена в стоматологии </t>
  </si>
  <si>
    <t>Принятые обозначения:</t>
  </si>
  <si>
    <t xml:space="preserve">первичная доврачебная медико-санитарная помощь </t>
  </si>
  <si>
    <t xml:space="preserve">первичная врачебная медико-санитарная помощь </t>
  </si>
  <si>
    <t>первичная специализированная медико-санитарная помощь</t>
  </si>
  <si>
    <t>Уровень 2.1</t>
  </si>
  <si>
    <t>Уровень 2.2</t>
  </si>
  <si>
    <t>Уровень/подуровень медицинской организации: 3</t>
  </si>
  <si>
    <t>Название тарифа</t>
  </si>
  <si>
    <t>Уровень 3</t>
  </si>
  <si>
    <t>Кардиология</t>
  </si>
  <si>
    <t>Ревматология Д</t>
  </si>
  <si>
    <t>Гастроэнтерология Д</t>
  </si>
  <si>
    <t>Пульмонология Д</t>
  </si>
  <si>
    <t>Эндокринология</t>
  </si>
  <si>
    <t>Нефрология</t>
  </si>
  <si>
    <t>Нефрология Д</t>
  </si>
  <si>
    <t>Гематология</t>
  </si>
  <si>
    <t xml:space="preserve">Гематология </t>
  </si>
  <si>
    <t>Гематология Д</t>
  </si>
  <si>
    <t>Аллергология и иммунология Д</t>
  </si>
  <si>
    <t xml:space="preserve">ПС </t>
  </si>
  <si>
    <t>Травматология и ортопедия Д</t>
  </si>
  <si>
    <t>Нейрохирургия</t>
  </si>
  <si>
    <t>Челюстно-лицевая хирургия</t>
  </si>
  <si>
    <t>Торакальная хирургия</t>
  </si>
  <si>
    <t>Детская онкология</t>
  </si>
  <si>
    <t>Акушерство и гинекология Д</t>
  </si>
  <si>
    <t>Оториноларингология Д</t>
  </si>
  <si>
    <t>Офтальмология Д</t>
  </si>
  <si>
    <t>Неврология Д</t>
  </si>
  <si>
    <t>Дерматология</t>
  </si>
  <si>
    <t>Сердечно-сосудистая хирургия</t>
  </si>
  <si>
    <t xml:space="preserve">Сердечно-сосудистая хирургия </t>
  </si>
  <si>
    <t>Сурдология-оториноларингология</t>
  </si>
  <si>
    <t>Сурдология-оториноларингология Д</t>
  </si>
  <si>
    <t>Сурдология-аудиология Д</t>
  </si>
  <si>
    <t>Генетика</t>
  </si>
  <si>
    <t xml:space="preserve"> </t>
  </si>
  <si>
    <t>Базовый норматив финансовых затрат на оплату медицинской помощи (посещение):</t>
  </si>
  <si>
    <t>рублей</t>
  </si>
  <si>
    <t>37</t>
  </si>
  <si>
    <t>Оториноларингология Г*</t>
  </si>
  <si>
    <t>*</t>
  </si>
  <si>
    <t>Тариф предусматривает прием врача оториноларинголога по исследованию гортани в 3 этапа за 1 посещение (взрослые и дети): 1 этап - видеоэндоскопия и видеоэндостробоскопия гортани, 2 этап - аутофлюоресцентная эндоскопия, 3 этап - NBI эндоскопия.</t>
  </si>
  <si>
    <t>Уровень/подуровень медицинской организации: 1, 2.1, 2.2</t>
  </si>
  <si>
    <t>Приложение 30
к Тарифному соглашению на 2023г.                                    от 30.12.2022</t>
  </si>
  <si>
    <t xml:space="preserve">продолжение Приложения 30
к Тарифному соглашению на 2023г.                            от 30.12.2022 </t>
  </si>
  <si>
    <t xml:space="preserve">СБОРНИК ТАРИФОВ
на оплату посещений с профилактическими и иными целями (за исключением Диспансеризации, углубленной диспансеризации и профилактических медицинских осмотров) в амбулаторных условиях по ТП ОМС в ЛО (в рамках базовой) на 2023г. </t>
  </si>
  <si>
    <t>СБОРНИК ТАРИФОВ
на оплату посещений с профилактическими и иными целями (за исключением Диспансеризации, углубленной диспансеризации и профилактических медицинских осмотров) в амбулаторных условиях по ТП ОМС в ЛО (в рамках базовой) на 2023г.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</si>
</sst>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"/>
    <numFmt numFmtId="173" formatCode="_-* #,##0.00_р_._-;\-* #,##0.00_р_._-;_-* &quot;-&quot;??_р_._-;_-@_-"/>
    <numFmt numFmtId="174" formatCode="#,##0.000"/>
    <numFmt numFmtId="175" formatCode="#,##0.00000"/>
    <numFmt numFmtId="176" formatCode="0.000"/>
    <numFmt numFmtId="177" formatCode="0.0000"/>
    <numFmt numFmtId="178" formatCode="0.000000"/>
    <numFmt numFmtId="179" formatCode="#,##0.0000"/>
    <numFmt numFmtId="180" formatCode="#,##0.0"/>
    <numFmt numFmtId="181" formatCode="000000"/>
    <numFmt numFmtId="182" formatCode="0.0"/>
    <numFmt numFmtId="183" formatCode="0.0000000"/>
    <numFmt numFmtId="184" formatCode="0.0000000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52" applyFont="1" applyFill="1" applyAlignment="1">
      <alignment vertical="top"/>
      <protection/>
    </xf>
    <xf numFmtId="0" fontId="3" fillId="0" borderId="0" xfId="0" applyFont="1" applyFill="1" applyAlignment="1">
      <alignment vertical="top"/>
    </xf>
    <xf numFmtId="49" fontId="3" fillId="0" borderId="0" xfId="52" applyNumberFormat="1" applyFont="1" applyFill="1" applyAlignment="1">
      <alignment horizontal="left" vertical="top" wrapText="1"/>
      <protection/>
    </xf>
    <xf numFmtId="0" fontId="5" fillId="0" borderId="0" xfId="52" applyFont="1" applyFill="1" applyAlignment="1">
      <alignment vertical="top"/>
      <protection/>
    </xf>
    <xf numFmtId="0" fontId="3" fillId="0" borderId="0" xfId="52" applyFont="1" applyFill="1" applyAlignment="1">
      <alignment horizontal="left" vertical="top" wrapText="1"/>
      <protection/>
    </xf>
    <xf numFmtId="0" fontId="3" fillId="0" borderId="0" xfId="52" applyFont="1" applyFill="1" applyAlignment="1">
      <alignment horizontal="left" vertical="top"/>
      <protection/>
    </xf>
    <xf numFmtId="0" fontId="5" fillId="0" borderId="0" xfId="52" applyFont="1" applyFill="1" applyAlignment="1">
      <alignment vertical="center"/>
      <protection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17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8" fillId="0" borderId="10" xfId="54" applyFont="1" applyFill="1" applyBorder="1" applyAlignment="1">
      <alignment horizontal="left" vertical="center" wrapText="1"/>
      <protection/>
    </xf>
    <xf numFmtId="0" fontId="53" fillId="0" borderId="10" xfId="54" applyFont="1" applyFill="1" applyBorder="1" applyAlignment="1">
      <alignment horizontal="left"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49" fontId="8" fillId="0" borderId="10" xfId="54" applyNumberFormat="1" applyFont="1" applyFill="1" applyBorder="1" applyAlignment="1">
      <alignment horizontal="center" vertical="center" wrapText="1"/>
      <protection/>
    </xf>
    <xf numFmtId="174" fontId="8" fillId="0" borderId="10" xfId="54" applyNumberFormat="1" applyFont="1" applyFill="1" applyBorder="1" applyAlignment="1">
      <alignment horizontal="left" vertical="center" wrapText="1"/>
      <protection/>
    </xf>
    <xf numFmtId="174" fontId="8" fillId="0" borderId="10" xfId="54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1" xfId="54" applyFont="1" applyFill="1" applyBorder="1" applyAlignment="1">
      <alignment horizontal="left" vertical="center" wrapText="1"/>
      <protection/>
    </xf>
    <xf numFmtId="1" fontId="8" fillId="0" borderId="11" xfId="0" applyNumberFormat="1" applyFont="1" applyFill="1" applyBorder="1" applyAlignment="1">
      <alignment horizontal="center" vertical="center" wrapText="1"/>
    </xf>
    <xf numFmtId="49" fontId="8" fillId="0" borderId="11" xfId="54" applyNumberFormat="1" applyFont="1" applyFill="1" applyBorder="1" applyAlignment="1">
      <alignment horizontal="center" vertical="center" wrapText="1"/>
      <protection/>
    </xf>
    <xf numFmtId="174" fontId="8" fillId="0" borderId="11" xfId="54" applyNumberFormat="1" applyFont="1" applyFill="1" applyBorder="1" applyAlignment="1">
      <alignment horizontal="left" vertical="center" wrapText="1"/>
      <protection/>
    </xf>
    <xf numFmtId="174" fontId="8" fillId="0" borderId="11" xfId="54" applyNumberFormat="1" applyFont="1" applyFill="1" applyBorder="1" applyAlignment="1">
      <alignment horizontal="center" vertical="center" wrapText="1"/>
      <protection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53" fillId="33" borderId="10" xfId="54" applyFont="1" applyFill="1" applyBorder="1" applyAlignment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53" fillId="33" borderId="11" xfId="0" applyFont="1" applyFill="1" applyBorder="1" applyAlignment="1">
      <alignment horizontal="left" vertical="center" wrapText="1"/>
    </xf>
    <xf numFmtId="0" fontId="8" fillId="0" borderId="12" xfId="54" applyFont="1" applyFill="1" applyBorder="1" applyAlignment="1">
      <alignment horizontal="left" vertical="center" wrapText="1"/>
      <protection/>
    </xf>
    <xf numFmtId="0" fontId="8" fillId="0" borderId="11" xfId="54" applyFont="1" applyFill="1" applyBorder="1" applyAlignment="1">
      <alignment vertical="center" wrapText="1"/>
      <protection/>
    </xf>
    <xf numFmtId="0" fontId="8" fillId="0" borderId="10" xfId="0" applyFont="1" applyFill="1" applyBorder="1" applyAlignment="1">
      <alignment horizontal="center" vertical="center"/>
    </xf>
    <xf numFmtId="172" fontId="8" fillId="0" borderId="10" xfId="54" applyNumberFormat="1" applyFont="1" applyFill="1" applyBorder="1" applyAlignment="1">
      <alignment horizontal="center" vertical="center" wrapText="1"/>
      <protection/>
    </xf>
    <xf numFmtId="2" fontId="8" fillId="0" borderId="10" xfId="54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2" fillId="0" borderId="0" xfId="54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4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49" fontId="55" fillId="0" borderId="0" xfId="0" applyNumberFormat="1" applyFont="1" applyFill="1" applyAlignment="1">
      <alignment horizontal="center" vertical="center"/>
    </xf>
    <xf numFmtId="49" fontId="3" fillId="0" borderId="0" xfId="52" applyNumberFormat="1" applyFont="1" applyFill="1" applyAlignment="1">
      <alignment vertical="top" wrapText="1"/>
      <protection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13" xfId="54" applyFont="1" applyFill="1" applyBorder="1" applyAlignment="1">
      <alignment horizontal="left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33" borderId="10" xfId="54" applyFont="1" applyFill="1" applyBorder="1" applyAlignment="1">
      <alignment horizontal="left" vertical="center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top"/>
    </xf>
    <xf numFmtId="173" fontId="8" fillId="0" borderId="11" xfId="61" applyNumberFormat="1" applyFont="1" applyFill="1" applyBorder="1" applyAlignment="1">
      <alignment horizontal="center" vertical="center" wrapText="1"/>
    </xf>
    <xf numFmtId="0" fontId="2" fillId="0" borderId="0" xfId="52" applyFont="1" applyFill="1" applyAlignment="1">
      <alignment vertical="center"/>
      <protection/>
    </xf>
    <xf numFmtId="49" fontId="3" fillId="0" borderId="0" xfId="52" applyNumberFormat="1" applyFont="1" applyFill="1" applyAlignment="1">
      <alignment horizontal="left" vertical="center" wrapText="1"/>
      <protection/>
    </xf>
    <xf numFmtId="49" fontId="52" fillId="0" borderId="0" xfId="52" applyNumberFormat="1" applyFont="1" applyFill="1" applyAlignment="1">
      <alignment horizontal="left" vertical="center" wrapText="1"/>
      <protection/>
    </xf>
    <xf numFmtId="0" fontId="5" fillId="0" borderId="0" xfId="52" applyFont="1" applyFill="1" applyAlignment="1">
      <alignment vertical="center"/>
      <protection/>
    </xf>
    <xf numFmtId="0" fontId="3" fillId="0" borderId="0" xfId="52" applyFont="1" applyFill="1" applyAlignment="1">
      <alignment horizontal="left" vertical="center" wrapText="1"/>
      <protection/>
    </xf>
    <xf numFmtId="0" fontId="3" fillId="0" borderId="0" xfId="52" applyFont="1" applyFill="1" applyAlignment="1">
      <alignment horizontal="left"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55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7" fontId="56" fillId="0" borderId="14" xfId="0" applyNumberFormat="1" applyFont="1" applyFill="1" applyBorder="1" applyAlignment="1">
      <alignment vertical="center" wrapText="1"/>
    </xf>
    <xf numFmtId="183" fontId="56" fillId="0" borderId="14" xfId="0" applyNumberFormat="1" applyFont="1" applyFill="1" applyBorder="1" applyAlignment="1">
      <alignment vertical="center" wrapText="1"/>
    </xf>
    <xf numFmtId="0" fontId="34" fillId="0" borderId="0" xfId="53" applyFont="1" applyAlignment="1">
      <alignment vertical="center"/>
      <protection/>
    </xf>
    <xf numFmtId="2" fontId="8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173" fontId="8" fillId="0" borderId="11" xfId="61" applyNumberFormat="1" applyFont="1" applyFill="1" applyBorder="1" applyAlignment="1">
      <alignment horizontal="center" vertical="center" wrapText="1"/>
    </xf>
    <xf numFmtId="173" fontId="8" fillId="0" borderId="13" xfId="61" applyNumberFormat="1" applyFont="1" applyFill="1" applyBorder="1" applyAlignment="1">
      <alignment horizontal="center" vertical="center" wrapText="1"/>
    </xf>
    <xf numFmtId="173" fontId="8" fillId="0" borderId="12" xfId="61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7" fillId="0" borderId="14" xfId="0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8" fillId="0" borderId="11" xfId="54" applyFont="1" applyFill="1" applyBorder="1" applyAlignment="1">
      <alignment horizontal="left" vertical="center" wrapText="1"/>
      <protection/>
    </xf>
    <xf numFmtId="0" fontId="8" fillId="0" borderId="12" xfId="54" applyFont="1" applyFill="1" applyBorder="1" applyAlignment="1">
      <alignment horizontal="left" vertical="center" wrapText="1"/>
      <protection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 vertical="top" wrapText="1"/>
    </xf>
    <xf numFmtId="0" fontId="8" fillId="0" borderId="12" xfId="0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8" fillId="0" borderId="13" xfId="54" applyFont="1" applyFill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left" vertical="center" wrapText="1"/>
      <protection/>
    </xf>
    <xf numFmtId="4" fontId="8" fillId="0" borderId="11" xfId="54" applyNumberFormat="1" applyFont="1" applyFill="1" applyBorder="1" applyAlignment="1">
      <alignment horizontal="center" vertical="center" wrapText="1"/>
      <protection/>
    </xf>
    <xf numFmtId="4" fontId="8" fillId="0" borderId="12" xfId="54" applyNumberFormat="1" applyFont="1" applyFill="1" applyBorder="1" applyAlignment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3" xfId="54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3" fillId="0" borderId="0" xfId="52" applyNumberFormat="1" applyFont="1" applyFill="1" applyAlignment="1">
      <alignment horizontal="left" vertical="top" wrapText="1"/>
      <protection/>
    </xf>
    <xf numFmtId="0" fontId="54" fillId="0" borderId="0" xfId="0" applyFont="1" applyFill="1" applyAlignment="1">
      <alignment horizontal="left" vertical="top" wrapText="1"/>
    </xf>
    <xf numFmtId="0" fontId="5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/>
    </xf>
    <xf numFmtId="0" fontId="0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view="pageBreakPreview" zoomScaleSheetLayoutView="100" zoomScalePageLayoutView="0" workbookViewId="0" topLeftCell="A22">
      <selection activeCell="E51" sqref="E51"/>
    </sheetView>
  </sheetViews>
  <sheetFormatPr defaultColWidth="9.00390625" defaultRowHeight="12.75"/>
  <cols>
    <col min="1" max="1" width="4.375" style="129" customWidth="1"/>
    <col min="2" max="2" width="37.375" style="127" customWidth="1"/>
    <col min="3" max="3" width="31.00390625" style="126" customWidth="1"/>
    <col min="4" max="4" width="14.75390625" style="130" customWidth="1"/>
    <col min="5" max="5" width="11.875" style="130" customWidth="1"/>
    <col min="6" max="6" width="14.75390625" style="130" customWidth="1"/>
    <col min="7" max="7" width="11.875" style="130" customWidth="1"/>
    <col min="8" max="8" width="14.75390625" style="130" customWidth="1"/>
    <col min="9" max="9" width="11.875" style="130" customWidth="1"/>
    <col min="10" max="10" width="9.875" style="65" customWidth="1"/>
    <col min="11" max="11" width="31.25390625" style="112" customWidth="1"/>
    <col min="12" max="12" width="18.25390625" style="112" customWidth="1"/>
    <col min="13" max="13" width="8.75390625" style="112" customWidth="1"/>
    <col min="14" max="16384" width="9.125" style="112" customWidth="1"/>
  </cols>
  <sheetData>
    <row r="1" spans="1:12" s="106" customFormat="1" ht="47.25" customHeight="1">
      <c r="A1" s="155"/>
      <c r="B1" s="156"/>
      <c r="C1" s="156"/>
      <c r="D1" s="133"/>
      <c r="J1" s="71" t="s">
        <v>148</v>
      </c>
      <c r="K1" s="157" t="s">
        <v>156</v>
      </c>
      <c r="L1" s="157"/>
    </row>
    <row r="2" spans="1:10" s="106" customFormat="1" ht="15.75" customHeight="1">
      <c r="A2" s="107"/>
      <c r="B2" s="107"/>
      <c r="C2" s="108"/>
      <c r="D2" s="109"/>
      <c r="E2" s="110"/>
      <c r="F2" s="110"/>
      <c r="G2" s="110"/>
      <c r="H2" s="110"/>
      <c r="I2" s="110"/>
      <c r="J2" s="111"/>
    </row>
    <row r="3" spans="1:12" s="7" customFormat="1" ht="72" customHeight="1">
      <c r="A3" s="158" t="s">
        <v>159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6" s="114" customFormat="1" ht="17.25" customHeight="1">
      <c r="A4" s="159" t="s">
        <v>155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13"/>
      <c r="N4" s="113"/>
      <c r="O4" s="113"/>
      <c r="P4" s="113"/>
    </row>
    <row r="5" spans="1:16" s="116" customFormat="1" ht="17.25" customHeight="1">
      <c r="A5" s="146" t="s">
        <v>0</v>
      </c>
      <c r="B5" s="146"/>
      <c r="C5" s="160"/>
      <c r="D5" s="115"/>
      <c r="L5" s="117"/>
      <c r="M5" s="118"/>
      <c r="N5" s="118"/>
      <c r="O5" s="118"/>
      <c r="P5" s="118"/>
    </row>
    <row r="6" spans="1:16" s="116" customFormat="1" ht="17.25" customHeight="1">
      <c r="A6" s="146" t="s">
        <v>1</v>
      </c>
      <c r="B6" s="146"/>
      <c r="C6" s="146"/>
      <c r="D6" s="17"/>
      <c r="E6" s="16"/>
      <c r="F6" s="16"/>
      <c r="G6" s="16"/>
      <c r="H6" s="16"/>
      <c r="I6" s="16"/>
      <c r="J6" s="18"/>
      <c r="K6" s="19"/>
      <c r="L6" s="20"/>
      <c r="M6" s="118"/>
      <c r="N6" s="118"/>
      <c r="O6" s="118"/>
      <c r="P6" s="118"/>
    </row>
    <row r="7" spans="1:18" s="119" customFormat="1" ht="17.25" customHeight="1">
      <c r="A7" s="147" t="s">
        <v>149</v>
      </c>
      <c r="B7" s="147"/>
      <c r="C7" s="147"/>
      <c r="D7" s="147"/>
      <c r="E7" s="147"/>
      <c r="F7" s="99">
        <v>389.7</v>
      </c>
      <c r="G7" s="100" t="s">
        <v>150</v>
      </c>
      <c r="H7" s="99"/>
      <c r="I7" s="99"/>
      <c r="K7" s="95"/>
      <c r="L7" s="132"/>
      <c r="M7" s="120"/>
      <c r="N7" s="120"/>
      <c r="O7" s="120"/>
      <c r="P7" s="120"/>
      <c r="Q7" s="120"/>
      <c r="R7" s="120"/>
    </row>
    <row r="8" spans="1:12" s="121" customFormat="1" ht="18.75" customHeight="1">
      <c r="A8" s="153" t="s">
        <v>2</v>
      </c>
      <c r="B8" s="153" t="s">
        <v>3</v>
      </c>
      <c r="C8" s="152" t="s">
        <v>4</v>
      </c>
      <c r="D8" s="135" t="s">
        <v>5</v>
      </c>
      <c r="E8" s="136"/>
      <c r="F8" s="135" t="s">
        <v>115</v>
      </c>
      <c r="G8" s="136"/>
      <c r="H8" s="135" t="s">
        <v>116</v>
      </c>
      <c r="I8" s="136"/>
      <c r="J8" s="153" t="s">
        <v>6</v>
      </c>
      <c r="K8" s="153" t="s">
        <v>7</v>
      </c>
      <c r="L8" s="148" t="s">
        <v>8</v>
      </c>
    </row>
    <row r="9" spans="1:15" s="122" customFormat="1" ht="86.25" customHeight="1">
      <c r="A9" s="153"/>
      <c r="B9" s="153"/>
      <c r="C9" s="152"/>
      <c r="D9" s="23" t="s">
        <v>9</v>
      </c>
      <c r="E9" s="24" t="s">
        <v>10</v>
      </c>
      <c r="F9" s="23" t="s">
        <v>9</v>
      </c>
      <c r="G9" s="24" t="s">
        <v>10</v>
      </c>
      <c r="H9" s="23" t="s">
        <v>9</v>
      </c>
      <c r="I9" s="24" t="s">
        <v>10</v>
      </c>
      <c r="J9" s="153"/>
      <c r="K9" s="153"/>
      <c r="L9" s="148"/>
      <c r="M9" s="154"/>
      <c r="N9" s="154"/>
      <c r="O9" s="154"/>
    </row>
    <row r="10" spans="1:12" s="71" customFormat="1" ht="14.25" customHeight="1">
      <c r="A10" s="25">
        <v>1</v>
      </c>
      <c r="B10" s="25">
        <v>2</v>
      </c>
      <c r="C10" s="26">
        <v>3</v>
      </c>
      <c r="D10" s="25">
        <v>4</v>
      </c>
      <c r="E10" s="25">
        <v>5</v>
      </c>
      <c r="F10" s="25"/>
      <c r="G10" s="25"/>
      <c r="H10" s="25"/>
      <c r="I10" s="25"/>
      <c r="J10" s="25">
        <v>6</v>
      </c>
      <c r="K10" s="25">
        <v>7</v>
      </c>
      <c r="L10" s="97">
        <v>8</v>
      </c>
    </row>
    <row r="11" spans="1:15" s="47" customFormat="1" ht="16.5" customHeight="1">
      <c r="A11" s="22">
        <v>1</v>
      </c>
      <c r="B11" s="27" t="s">
        <v>11</v>
      </c>
      <c r="C11" s="28" t="s">
        <v>11</v>
      </c>
      <c r="D11" s="52">
        <v>0.47965</v>
      </c>
      <c r="E11" s="53">
        <v>186.92</v>
      </c>
      <c r="F11" s="52">
        <v>0.48145</v>
      </c>
      <c r="G11" s="53">
        <v>187.62</v>
      </c>
      <c r="H11" s="52">
        <v>0.54008</v>
      </c>
      <c r="I11" s="53">
        <v>210.47</v>
      </c>
      <c r="J11" s="139" t="s">
        <v>12</v>
      </c>
      <c r="K11" s="29" t="s">
        <v>11</v>
      </c>
      <c r="L11" s="123"/>
      <c r="M11" s="134"/>
      <c r="N11" s="134"/>
      <c r="O11" s="134"/>
    </row>
    <row r="12" spans="1:15" s="47" customFormat="1" ht="16.5" customHeight="1">
      <c r="A12" s="30">
        <v>2</v>
      </c>
      <c r="B12" s="31" t="s">
        <v>13</v>
      </c>
      <c r="C12" s="28" t="s">
        <v>14</v>
      </c>
      <c r="D12" s="52">
        <v>0.66248</v>
      </c>
      <c r="E12" s="53">
        <v>258.17</v>
      </c>
      <c r="F12" s="52">
        <v>0.665</v>
      </c>
      <c r="G12" s="53">
        <v>259.15</v>
      </c>
      <c r="H12" s="52">
        <v>0.74596</v>
      </c>
      <c r="I12" s="53">
        <v>290.7</v>
      </c>
      <c r="J12" s="140"/>
      <c r="K12" s="32" t="s">
        <v>14</v>
      </c>
      <c r="L12" s="123"/>
      <c r="M12" s="134"/>
      <c r="N12" s="134"/>
      <c r="O12" s="134"/>
    </row>
    <row r="13" spans="1:15" s="47" customFormat="1" ht="16.5" customHeight="1">
      <c r="A13" s="29">
        <v>3</v>
      </c>
      <c r="B13" s="27" t="s">
        <v>15</v>
      </c>
      <c r="C13" s="28" t="s">
        <v>16</v>
      </c>
      <c r="D13" s="52">
        <v>0.47965</v>
      </c>
      <c r="E13" s="53">
        <v>186.92</v>
      </c>
      <c r="F13" s="52">
        <v>0.48145</v>
      </c>
      <c r="G13" s="53">
        <v>187.62</v>
      </c>
      <c r="H13" s="52">
        <v>0.54008</v>
      </c>
      <c r="I13" s="53">
        <v>210.47</v>
      </c>
      <c r="J13" s="140"/>
      <c r="K13" s="29" t="s">
        <v>15</v>
      </c>
      <c r="L13" s="123"/>
      <c r="M13" s="134"/>
      <c r="N13" s="134"/>
      <c r="O13" s="134"/>
    </row>
    <row r="14" spans="1:15" s="47" customFormat="1" ht="16.5" customHeight="1">
      <c r="A14" s="21">
        <v>4</v>
      </c>
      <c r="B14" s="33" t="s">
        <v>17</v>
      </c>
      <c r="C14" s="28" t="s">
        <v>18</v>
      </c>
      <c r="D14" s="52">
        <v>0.4707</v>
      </c>
      <c r="E14" s="53">
        <v>183.43</v>
      </c>
      <c r="F14" s="52">
        <v>0.47249</v>
      </c>
      <c r="G14" s="53">
        <v>184.13</v>
      </c>
      <c r="H14" s="52">
        <v>0.53002</v>
      </c>
      <c r="I14" s="53">
        <v>206.55</v>
      </c>
      <c r="J14" s="140"/>
      <c r="K14" s="21" t="s">
        <v>17</v>
      </c>
      <c r="L14" s="123"/>
      <c r="M14" s="134"/>
      <c r="N14" s="134"/>
      <c r="O14" s="134"/>
    </row>
    <row r="15" spans="1:15" s="47" customFormat="1" ht="16.5" customHeight="1">
      <c r="A15" s="29">
        <v>5</v>
      </c>
      <c r="B15" s="27" t="s">
        <v>19</v>
      </c>
      <c r="C15" s="28" t="s">
        <v>20</v>
      </c>
      <c r="D15" s="52">
        <v>0.59276</v>
      </c>
      <c r="E15" s="53">
        <v>231</v>
      </c>
      <c r="F15" s="52">
        <v>0.59502</v>
      </c>
      <c r="G15" s="53">
        <v>231.88</v>
      </c>
      <c r="H15" s="52">
        <v>0.66746</v>
      </c>
      <c r="I15" s="53">
        <v>260.11</v>
      </c>
      <c r="J15" s="140"/>
      <c r="K15" s="29" t="s">
        <v>19</v>
      </c>
      <c r="L15" s="123"/>
      <c r="M15" s="134"/>
      <c r="N15" s="134"/>
      <c r="O15" s="134"/>
    </row>
    <row r="16" spans="1:15" s="47" customFormat="1" ht="16.5" customHeight="1">
      <c r="A16" s="34">
        <v>6</v>
      </c>
      <c r="B16" s="35" t="s">
        <v>21</v>
      </c>
      <c r="C16" s="28" t="s">
        <v>21</v>
      </c>
      <c r="D16" s="52">
        <v>0.4855</v>
      </c>
      <c r="E16" s="53">
        <v>189.2</v>
      </c>
      <c r="F16" s="52">
        <v>0.48735</v>
      </c>
      <c r="G16" s="53">
        <v>189.92</v>
      </c>
      <c r="H16" s="52">
        <v>0.54668</v>
      </c>
      <c r="I16" s="53">
        <v>213.04</v>
      </c>
      <c r="J16" s="140"/>
      <c r="K16" s="36" t="s">
        <v>21</v>
      </c>
      <c r="L16" s="123"/>
      <c r="M16" s="134"/>
      <c r="N16" s="134"/>
      <c r="O16" s="134"/>
    </row>
    <row r="17" spans="1:15" s="47" customFormat="1" ht="16.5" customHeight="1">
      <c r="A17" s="37">
        <v>7</v>
      </c>
      <c r="B17" s="38" t="s">
        <v>22</v>
      </c>
      <c r="C17" s="28" t="s">
        <v>23</v>
      </c>
      <c r="D17" s="52">
        <v>0.4505</v>
      </c>
      <c r="E17" s="53">
        <v>175.56</v>
      </c>
      <c r="F17" s="52">
        <v>0.45222</v>
      </c>
      <c r="G17" s="53">
        <v>176.23</v>
      </c>
      <c r="H17" s="52">
        <v>0.50726</v>
      </c>
      <c r="I17" s="53">
        <v>197.68</v>
      </c>
      <c r="J17" s="140"/>
      <c r="K17" s="39" t="s">
        <v>23</v>
      </c>
      <c r="L17" s="123"/>
      <c r="M17" s="134"/>
      <c r="N17" s="134"/>
      <c r="O17" s="134"/>
    </row>
    <row r="18" spans="1:15" s="47" customFormat="1" ht="16.5" customHeight="1">
      <c r="A18" s="22" t="s">
        <v>24</v>
      </c>
      <c r="B18" s="33" t="s">
        <v>25</v>
      </c>
      <c r="C18" s="28" t="s">
        <v>26</v>
      </c>
      <c r="D18" s="52">
        <v>0.4571</v>
      </c>
      <c r="E18" s="53">
        <v>178.13</v>
      </c>
      <c r="F18" s="52">
        <v>0.45881</v>
      </c>
      <c r="G18" s="53">
        <v>178.8</v>
      </c>
      <c r="H18" s="52">
        <v>0.51468</v>
      </c>
      <c r="I18" s="53">
        <v>200.57</v>
      </c>
      <c r="J18" s="141"/>
      <c r="K18" s="21" t="s">
        <v>25</v>
      </c>
      <c r="L18" s="123"/>
      <c r="M18" s="134"/>
      <c r="N18" s="134"/>
      <c r="O18" s="134"/>
    </row>
    <row r="19" spans="1:15" s="47" customFormat="1" ht="16.5" customHeight="1">
      <c r="A19" s="40" t="s">
        <v>27</v>
      </c>
      <c r="B19" s="41" t="s">
        <v>28</v>
      </c>
      <c r="C19" s="42" t="s">
        <v>29</v>
      </c>
      <c r="D19" s="52">
        <v>0.68694</v>
      </c>
      <c r="E19" s="53">
        <v>267.7</v>
      </c>
      <c r="F19" s="52">
        <v>0.68953</v>
      </c>
      <c r="G19" s="53">
        <v>268.71</v>
      </c>
      <c r="H19" s="52">
        <v>0.77349</v>
      </c>
      <c r="I19" s="53">
        <v>301.43</v>
      </c>
      <c r="J19" s="139" t="s">
        <v>30</v>
      </c>
      <c r="K19" s="43" t="s">
        <v>28</v>
      </c>
      <c r="L19" s="123"/>
      <c r="M19" s="134"/>
      <c r="N19" s="134"/>
      <c r="O19" s="134"/>
    </row>
    <row r="20" spans="1:15" s="47" customFormat="1" ht="15">
      <c r="A20" s="149">
        <v>10</v>
      </c>
      <c r="B20" s="150" t="s">
        <v>31</v>
      </c>
      <c r="C20" s="42" t="s">
        <v>31</v>
      </c>
      <c r="D20" s="52">
        <v>0.48304</v>
      </c>
      <c r="E20" s="53">
        <v>188.24</v>
      </c>
      <c r="F20" s="52">
        <v>0.48486</v>
      </c>
      <c r="G20" s="53">
        <v>188.95</v>
      </c>
      <c r="H20" s="52">
        <v>0.54388</v>
      </c>
      <c r="I20" s="53">
        <v>211.95</v>
      </c>
      <c r="J20" s="140"/>
      <c r="K20" s="149" t="s">
        <v>31</v>
      </c>
      <c r="L20" s="123"/>
      <c r="M20" s="134"/>
      <c r="N20" s="134"/>
      <c r="O20" s="134"/>
    </row>
    <row r="21" spans="1:15" s="47" customFormat="1" ht="15">
      <c r="A21" s="142"/>
      <c r="B21" s="151"/>
      <c r="C21" s="42" t="s">
        <v>32</v>
      </c>
      <c r="D21" s="52">
        <v>1.25145</v>
      </c>
      <c r="E21" s="53">
        <v>487.69</v>
      </c>
      <c r="F21" s="52">
        <v>1.2562</v>
      </c>
      <c r="G21" s="53">
        <v>489.54</v>
      </c>
      <c r="H21" s="52">
        <v>1.40911</v>
      </c>
      <c r="I21" s="53">
        <v>549.13</v>
      </c>
      <c r="J21" s="140"/>
      <c r="K21" s="142"/>
      <c r="L21" s="96"/>
      <c r="M21" s="134"/>
      <c r="N21" s="134"/>
      <c r="O21" s="134"/>
    </row>
    <row r="22" spans="1:15" s="47" customFormat="1" ht="15">
      <c r="A22" s="142"/>
      <c r="B22" s="151"/>
      <c r="C22" s="42" t="s">
        <v>33</v>
      </c>
      <c r="D22" s="52">
        <v>0.63154</v>
      </c>
      <c r="E22" s="53">
        <v>246.11</v>
      </c>
      <c r="F22" s="52">
        <v>0.63395</v>
      </c>
      <c r="G22" s="53">
        <v>247.05</v>
      </c>
      <c r="H22" s="52">
        <v>0.71111</v>
      </c>
      <c r="I22" s="53">
        <v>277.12</v>
      </c>
      <c r="J22" s="140"/>
      <c r="K22" s="142"/>
      <c r="L22" s="96"/>
      <c r="M22" s="134"/>
      <c r="N22" s="134"/>
      <c r="O22" s="134"/>
    </row>
    <row r="23" spans="1:15" s="47" customFormat="1" ht="15" customHeight="1">
      <c r="A23" s="40" t="s">
        <v>34</v>
      </c>
      <c r="B23" s="41" t="s">
        <v>35</v>
      </c>
      <c r="C23" s="48" t="s">
        <v>35</v>
      </c>
      <c r="D23" s="52">
        <v>0.3456</v>
      </c>
      <c r="E23" s="53">
        <v>134.68</v>
      </c>
      <c r="F23" s="52">
        <v>0.34691</v>
      </c>
      <c r="G23" s="53">
        <v>135.19</v>
      </c>
      <c r="H23" s="52">
        <v>0.38912</v>
      </c>
      <c r="I23" s="53">
        <v>151.64</v>
      </c>
      <c r="J23" s="105" t="s">
        <v>36</v>
      </c>
      <c r="K23" s="34" t="s">
        <v>37</v>
      </c>
      <c r="L23" s="123"/>
      <c r="M23" s="134"/>
      <c r="N23" s="134"/>
      <c r="O23" s="134"/>
    </row>
    <row r="24" spans="1:15" s="47" customFormat="1" ht="15">
      <c r="A24" s="22" t="s">
        <v>38</v>
      </c>
      <c r="B24" s="27" t="s">
        <v>39</v>
      </c>
      <c r="C24" s="42" t="s">
        <v>40</v>
      </c>
      <c r="D24" s="52">
        <v>0.53367</v>
      </c>
      <c r="E24" s="53">
        <v>207.97</v>
      </c>
      <c r="F24" s="52">
        <v>0.53567</v>
      </c>
      <c r="G24" s="53">
        <v>208.75</v>
      </c>
      <c r="H24" s="52">
        <v>0.6009</v>
      </c>
      <c r="I24" s="53">
        <v>234.17</v>
      </c>
      <c r="J24" s="139" t="s">
        <v>12</v>
      </c>
      <c r="K24" s="29" t="s">
        <v>39</v>
      </c>
      <c r="L24" s="123"/>
      <c r="M24" s="134"/>
      <c r="N24" s="134"/>
      <c r="O24" s="134"/>
    </row>
    <row r="25" spans="1:15" s="47" customFormat="1" ht="15">
      <c r="A25" s="40" t="s">
        <v>41</v>
      </c>
      <c r="B25" s="27" t="s">
        <v>42</v>
      </c>
      <c r="C25" s="42" t="s">
        <v>43</v>
      </c>
      <c r="D25" s="52">
        <v>0.43528</v>
      </c>
      <c r="E25" s="53">
        <v>169.63</v>
      </c>
      <c r="F25" s="52">
        <v>0.43693</v>
      </c>
      <c r="G25" s="53">
        <v>170.27</v>
      </c>
      <c r="H25" s="52">
        <v>0.49012</v>
      </c>
      <c r="I25" s="53">
        <v>191</v>
      </c>
      <c r="J25" s="140"/>
      <c r="K25" s="29" t="s">
        <v>42</v>
      </c>
      <c r="L25" s="123"/>
      <c r="M25" s="134"/>
      <c r="N25" s="134"/>
      <c r="O25" s="134"/>
    </row>
    <row r="26" spans="1:15" s="47" customFormat="1" ht="15">
      <c r="A26" s="40" t="s">
        <v>44</v>
      </c>
      <c r="B26" s="27" t="s">
        <v>45</v>
      </c>
      <c r="C26" s="42" t="s">
        <v>46</v>
      </c>
      <c r="D26" s="52">
        <v>0.51078</v>
      </c>
      <c r="E26" s="53">
        <v>199.05</v>
      </c>
      <c r="F26" s="52">
        <v>0.5127</v>
      </c>
      <c r="G26" s="53">
        <v>199.8</v>
      </c>
      <c r="H26" s="52">
        <v>0.57513</v>
      </c>
      <c r="I26" s="53">
        <v>224.13</v>
      </c>
      <c r="J26" s="140"/>
      <c r="K26" s="29" t="s">
        <v>45</v>
      </c>
      <c r="L26" s="123"/>
      <c r="M26" s="134"/>
      <c r="N26" s="134"/>
      <c r="O26" s="134"/>
    </row>
    <row r="27" spans="1:15" s="47" customFormat="1" ht="15" customHeight="1">
      <c r="A27" s="40" t="s">
        <v>47</v>
      </c>
      <c r="B27" s="27" t="s">
        <v>48</v>
      </c>
      <c r="C27" s="42" t="s">
        <v>49</v>
      </c>
      <c r="D27" s="52">
        <v>0.51078</v>
      </c>
      <c r="E27" s="53">
        <v>199.05</v>
      </c>
      <c r="F27" s="52">
        <v>0.5127</v>
      </c>
      <c r="G27" s="53">
        <v>199.8</v>
      </c>
      <c r="H27" s="52">
        <v>0.57513</v>
      </c>
      <c r="I27" s="53">
        <v>224.13</v>
      </c>
      <c r="J27" s="140"/>
      <c r="K27" s="29" t="s">
        <v>48</v>
      </c>
      <c r="L27" s="123"/>
      <c r="M27" s="134"/>
      <c r="N27" s="134"/>
      <c r="O27" s="134"/>
    </row>
    <row r="28" spans="1:15" s="47" customFormat="1" ht="15">
      <c r="A28" s="40" t="s">
        <v>50</v>
      </c>
      <c r="B28" s="27" t="s">
        <v>51</v>
      </c>
      <c r="C28" s="42" t="s">
        <v>52</v>
      </c>
      <c r="D28" s="52">
        <v>0.42048</v>
      </c>
      <c r="E28" s="53">
        <v>163.86</v>
      </c>
      <c r="F28" s="52">
        <v>0.42204</v>
      </c>
      <c r="G28" s="53">
        <v>164.47</v>
      </c>
      <c r="H28" s="52">
        <v>0.47344</v>
      </c>
      <c r="I28" s="53">
        <v>184.5</v>
      </c>
      <c r="J28" s="140"/>
      <c r="K28" s="29" t="s">
        <v>51</v>
      </c>
      <c r="L28" s="123"/>
      <c r="M28" s="134"/>
      <c r="N28" s="134"/>
      <c r="O28" s="134"/>
    </row>
    <row r="29" spans="1:15" s="47" customFormat="1" ht="15">
      <c r="A29" s="22" t="s">
        <v>53</v>
      </c>
      <c r="B29" s="27" t="s">
        <v>54</v>
      </c>
      <c r="C29" s="42" t="s">
        <v>54</v>
      </c>
      <c r="D29" s="52">
        <v>0.41655</v>
      </c>
      <c r="E29" s="53">
        <v>162.33</v>
      </c>
      <c r="F29" s="52">
        <v>0.41812</v>
      </c>
      <c r="G29" s="53">
        <v>162.94</v>
      </c>
      <c r="H29" s="52">
        <v>0.46903</v>
      </c>
      <c r="I29" s="53">
        <v>182.78</v>
      </c>
      <c r="J29" s="140"/>
      <c r="K29" s="29" t="s">
        <v>54</v>
      </c>
      <c r="L29" s="123"/>
      <c r="M29" s="134"/>
      <c r="N29" s="134"/>
      <c r="O29" s="134"/>
    </row>
    <row r="30" spans="1:15" s="47" customFormat="1" ht="15">
      <c r="A30" s="40" t="s">
        <v>55</v>
      </c>
      <c r="B30" s="33" t="s">
        <v>56</v>
      </c>
      <c r="C30" s="42" t="s">
        <v>57</v>
      </c>
      <c r="D30" s="52">
        <v>0.4215</v>
      </c>
      <c r="E30" s="53">
        <v>164.26</v>
      </c>
      <c r="F30" s="52">
        <v>0.42309</v>
      </c>
      <c r="G30" s="53">
        <v>164.88</v>
      </c>
      <c r="H30" s="52">
        <v>0.4746</v>
      </c>
      <c r="I30" s="53">
        <v>184.95</v>
      </c>
      <c r="J30" s="140"/>
      <c r="K30" s="21" t="s">
        <v>56</v>
      </c>
      <c r="L30" s="123"/>
      <c r="M30" s="134"/>
      <c r="N30" s="134"/>
      <c r="O30" s="134"/>
    </row>
    <row r="31" spans="1:15" s="47" customFormat="1" ht="15">
      <c r="A31" s="40" t="s">
        <v>58</v>
      </c>
      <c r="B31" s="41" t="s">
        <v>59</v>
      </c>
      <c r="C31" s="42" t="s">
        <v>60</v>
      </c>
      <c r="D31" s="52">
        <v>0.59525</v>
      </c>
      <c r="E31" s="53">
        <v>231.97</v>
      </c>
      <c r="F31" s="52">
        <v>0.59749</v>
      </c>
      <c r="G31" s="53">
        <v>232.84</v>
      </c>
      <c r="H31" s="52">
        <v>0.67023</v>
      </c>
      <c r="I31" s="53">
        <v>261.19</v>
      </c>
      <c r="J31" s="140"/>
      <c r="K31" s="43" t="s">
        <v>59</v>
      </c>
      <c r="L31" s="123"/>
      <c r="M31" s="134"/>
      <c r="N31" s="134"/>
      <c r="O31" s="134"/>
    </row>
    <row r="32" spans="1:15" s="47" customFormat="1" ht="38.25" customHeight="1">
      <c r="A32" s="40" t="s">
        <v>61</v>
      </c>
      <c r="B32" s="35" t="s">
        <v>62</v>
      </c>
      <c r="C32" s="42" t="s">
        <v>63</v>
      </c>
      <c r="D32" s="52">
        <v>0.41237</v>
      </c>
      <c r="E32" s="53">
        <v>160.7</v>
      </c>
      <c r="F32" s="52">
        <v>0.41393</v>
      </c>
      <c r="G32" s="53">
        <v>161.31</v>
      </c>
      <c r="H32" s="52">
        <v>0.46433</v>
      </c>
      <c r="I32" s="53">
        <v>180.95</v>
      </c>
      <c r="J32" s="140"/>
      <c r="K32" s="34" t="s">
        <v>64</v>
      </c>
      <c r="L32" s="123"/>
      <c r="M32" s="134"/>
      <c r="N32" s="134"/>
      <c r="O32" s="134"/>
    </row>
    <row r="33" spans="1:15" s="47" customFormat="1" ht="15">
      <c r="A33" s="40" t="s">
        <v>65</v>
      </c>
      <c r="B33" s="35" t="s">
        <v>66</v>
      </c>
      <c r="C33" s="42" t="s">
        <v>66</v>
      </c>
      <c r="D33" s="52">
        <v>0.36998</v>
      </c>
      <c r="E33" s="53">
        <v>144.18</v>
      </c>
      <c r="F33" s="52">
        <v>0.37139</v>
      </c>
      <c r="G33" s="53">
        <v>144.73</v>
      </c>
      <c r="H33" s="52">
        <v>0.4166</v>
      </c>
      <c r="I33" s="53">
        <v>162.35</v>
      </c>
      <c r="J33" s="105" t="s">
        <v>36</v>
      </c>
      <c r="K33" s="34" t="s">
        <v>66</v>
      </c>
      <c r="L33" s="123"/>
      <c r="M33" s="134"/>
      <c r="N33" s="134"/>
      <c r="O33" s="134"/>
    </row>
    <row r="34" spans="1:15" s="47" customFormat="1" ht="33" customHeight="1">
      <c r="A34" s="40" t="s">
        <v>67</v>
      </c>
      <c r="B34" s="35" t="s">
        <v>68</v>
      </c>
      <c r="C34" s="42" t="s">
        <v>69</v>
      </c>
      <c r="D34" s="52">
        <v>0.37616</v>
      </c>
      <c r="E34" s="53">
        <v>146.59</v>
      </c>
      <c r="F34" s="52">
        <v>0.3776</v>
      </c>
      <c r="G34" s="53">
        <v>147.15</v>
      </c>
      <c r="H34" s="52">
        <v>0.42356</v>
      </c>
      <c r="I34" s="53">
        <v>165.06</v>
      </c>
      <c r="J34" s="139" t="s">
        <v>12</v>
      </c>
      <c r="K34" s="34" t="s">
        <v>70</v>
      </c>
      <c r="L34" s="123"/>
      <c r="M34" s="134"/>
      <c r="N34" s="134"/>
      <c r="O34" s="134"/>
    </row>
    <row r="35" spans="1:15" s="47" customFormat="1" ht="15">
      <c r="A35" s="40" t="s">
        <v>71</v>
      </c>
      <c r="B35" s="35" t="s">
        <v>72</v>
      </c>
      <c r="C35" s="42" t="s">
        <v>73</v>
      </c>
      <c r="D35" s="52">
        <v>0.37321</v>
      </c>
      <c r="E35" s="53">
        <v>145.44</v>
      </c>
      <c r="F35" s="52">
        <v>0.37462</v>
      </c>
      <c r="G35" s="53">
        <v>145.99</v>
      </c>
      <c r="H35" s="52">
        <v>0.42022</v>
      </c>
      <c r="I35" s="53">
        <v>163.76</v>
      </c>
      <c r="J35" s="140"/>
      <c r="K35" s="34" t="s">
        <v>72</v>
      </c>
      <c r="L35" s="123"/>
      <c r="M35" s="134"/>
      <c r="N35" s="134"/>
      <c r="O35" s="134"/>
    </row>
    <row r="36" spans="1:15" s="47" customFormat="1" ht="15">
      <c r="A36" s="40" t="s">
        <v>74</v>
      </c>
      <c r="B36" s="35" t="s">
        <v>75</v>
      </c>
      <c r="C36" s="42" t="s">
        <v>76</v>
      </c>
      <c r="D36" s="52">
        <v>0.2749</v>
      </c>
      <c r="E36" s="53">
        <v>107.13</v>
      </c>
      <c r="F36" s="52">
        <v>0.27593</v>
      </c>
      <c r="G36" s="53">
        <v>107.53</v>
      </c>
      <c r="H36" s="52">
        <v>0.30955</v>
      </c>
      <c r="I36" s="53">
        <v>120.63</v>
      </c>
      <c r="J36" s="140"/>
      <c r="K36" s="34" t="s">
        <v>75</v>
      </c>
      <c r="L36" s="123"/>
      <c r="M36" s="134"/>
      <c r="N36" s="134"/>
      <c r="O36" s="134"/>
    </row>
    <row r="37" spans="1:15" s="47" customFormat="1" ht="15">
      <c r="A37" s="22" t="s">
        <v>77</v>
      </c>
      <c r="B37" s="33" t="s">
        <v>78</v>
      </c>
      <c r="C37" s="42" t="s">
        <v>79</v>
      </c>
      <c r="D37" s="52">
        <v>0.3251</v>
      </c>
      <c r="E37" s="53">
        <v>126.69</v>
      </c>
      <c r="F37" s="52">
        <v>0.3263</v>
      </c>
      <c r="G37" s="53">
        <v>127.16</v>
      </c>
      <c r="H37" s="52">
        <v>0.36605</v>
      </c>
      <c r="I37" s="53">
        <v>142.65</v>
      </c>
      <c r="J37" s="141"/>
      <c r="K37" s="21" t="s">
        <v>78</v>
      </c>
      <c r="L37" s="123"/>
      <c r="M37" s="134"/>
      <c r="N37" s="134"/>
      <c r="O37" s="134"/>
    </row>
    <row r="38" spans="1:15" s="47" customFormat="1" ht="15" customHeight="1">
      <c r="A38" s="40" t="s">
        <v>80</v>
      </c>
      <c r="B38" s="38" t="s">
        <v>81</v>
      </c>
      <c r="C38" s="42" t="s">
        <v>82</v>
      </c>
      <c r="D38" s="52">
        <v>0.57077</v>
      </c>
      <c r="E38" s="53">
        <v>222.43</v>
      </c>
      <c r="F38" s="52">
        <v>0.57293</v>
      </c>
      <c r="G38" s="53">
        <v>223.27</v>
      </c>
      <c r="H38" s="52">
        <v>0.64267</v>
      </c>
      <c r="I38" s="53">
        <v>250.45</v>
      </c>
      <c r="J38" s="105" t="s">
        <v>30</v>
      </c>
      <c r="K38" s="39" t="s">
        <v>81</v>
      </c>
      <c r="L38" s="123"/>
      <c r="M38" s="134"/>
      <c r="N38" s="134"/>
      <c r="O38" s="134"/>
    </row>
    <row r="39" spans="1:15" s="47" customFormat="1" ht="15">
      <c r="A39" s="40" t="s">
        <v>83</v>
      </c>
      <c r="B39" s="41" t="s">
        <v>84</v>
      </c>
      <c r="C39" s="42" t="s">
        <v>85</v>
      </c>
      <c r="D39" s="52">
        <v>0.36156</v>
      </c>
      <c r="E39" s="53">
        <v>140.9</v>
      </c>
      <c r="F39" s="52">
        <v>0.36292</v>
      </c>
      <c r="G39" s="53">
        <v>141.43</v>
      </c>
      <c r="H39" s="52">
        <v>0.40708</v>
      </c>
      <c r="I39" s="53">
        <v>158.64</v>
      </c>
      <c r="J39" s="105" t="s">
        <v>36</v>
      </c>
      <c r="K39" s="39" t="s">
        <v>85</v>
      </c>
      <c r="L39" s="123"/>
      <c r="M39" s="134"/>
      <c r="N39" s="134"/>
      <c r="O39" s="134"/>
    </row>
    <row r="40" spans="1:15" s="47" customFormat="1" ht="15">
      <c r="A40" s="22" t="s">
        <v>86</v>
      </c>
      <c r="B40" s="27" t="s">
        <v>87</v>
      </c>
      <c r="C40" s="42" t="s">
        <v>87</v>
      </c>
      <c r="D40" s="52">
        <v>0.5953</v>
      </c>
      <c r="E40" s="53">
        <v>231.99</v>
      </c>
      <c r="F40" s="52">
        <v>0.59754</v>
      </c>
      <c r="G40" s="53">
        <v>232.86</v>
      </c>
      <c r="H40" s="52">
        <v>0.67031</v>
      </c>
      <c r="I40" s="53">
        <v>261.22</v>
      </c>
      <c r="J40" s="139" t="s">
        <v>12</v>
      </c>
      <c r="K40" s="29" t="s">
        <v>87</v>
      </c>
      <c r="L40" s="123"/>
      <c r="M40" s="134"/>
      <c r="N40" s="134"/>
      <c r="O40" s="134"/>
    </row>
    <row r="41" spans="1:15" s="47" customFormat="1" ht="15">
      <c r="A41" s="22" t="s">
        <v>88</v>
      </c>
      <c r="B41" s="33" t="s">
        <v>89</v>
      </c>
      <c r="C41" s="42" t="s">
        <v>89</v>
      </c>
      <c r="D41" s="52">
        <v>0.75081</v>
      </c>
      <c r="E41" s="53">
        <v>292.59</v>
      </c>
      <c r="F41" s="52">
        <v>0.75366</v>
      </c>
      <c r="G41" s="53">
        <v>293.7</v>
      </c>
      <c r="H41" s="52">
        <v>0.84539</v>
      </c>
      <c r="I41" s="53">
        <v>329.45</v>
      </c>
      <c r="J41" s="140"/>
      <c r="K41" s="21" t="s">
        <v>89</v>
      </c>
      <c r="L41" s="123"/>
      <c r="M41" s="134"/>
      <c r="N41" s="134"/>
      <c r="O41" s="134"/>
    </row>
    <row r="42" spans="1:15" s="47" customFormat="1" ht="15">
      <c r="A42" s="22" t="s">
        <v>90</v>
      </c>
      <c r="B42" s="42" t="s">
        <v>143</v>
      </c>
      <c r="C42" s="42" t="s">
        <v>143</v>
      </c>
      <c r="D42" s="52">
        <v>0</v>
      </c>
      <c r="E42" s="53">
        <v>0</v>
      </c>
      <c r="F42" s="52">
        <v>0</v>
      </c>
      <c r="G42" s="53">
        <v>0</v>
      </c>
      <c r="H42" s="52">
        <v>1.33931</v>
      </c>
      <c r="I42" s="53">
        <v>521.93</v>
      </c>
      <c r="J42" s="140"/>
      <c r="K42" s="43" t="s">
        <v>142</v>
      </c>
      <c r="L42" s="123"/>
      <c r="M42" s="134"/>
      <c r="N42" s="134"/>
      <c r="O42" s="134"/>
    </row>
    <row r="43" spans="1:15" s="47" customFormat="1" ht="16.5" customHeight="1">
      <c r="A43" s="22" t="s">
        <v>93</v>
      </c>
      <c r="B43" s="50" t="s">
        <v>91</v>
      </c>
      <c r="C43" s="42" t="s">
        <v>91</v>
      </c>
      <c r="D43" s="52">
        <v>0.53808</v>
      </c>
      <c r="E43" s="53">
        <v>209.69</v>
      </c>
      <c r="F43" s="52">
        <v>0.54011</v>
      </c>
      <c r="G43" s="53">
        <v>210.48</v>
      </c>
      <c r="H43" s="52">
        <v>0.60585</v>
      </c>
      <c r="I43" s="53">
        <v>236.1</v>
      </c>
      <c r="J43" s="141"/>
      <c r="K43" s="34" t="s">
        <v>91</v>
      </c>
      <c r="L43" s="98" t="s">
        <v>92</v>
      </c>
      <c r="M43" s="134"/>
      <c r="N43" s="134"/>
      <c r="O43" s="134"/>
    </row>
    <row r="44" spans="1:15" s="47" customFormat="1" ht="15.75" customHeight="1">
      <c r="A44" s="22" t="s">
        <v>96</v>
      </c>
      <c r="B44" s="50" t="s">
        <v>94</v>
      </c>
      <c r="C44" s="42" t="s">
        <v>95</v>
      </c>
      <c r="D44" s="52">
        <v>0.53808</v>
      </c>
      <c r="E44" s="53">
        <v>209.69</v>
      </c>
      <c r="F44" s="52">
        <v>0.54011</v>
      </c>
      <c r="G44" s="53">
        <v>210.48</v>
      </c>
      <c r="H44" s="52">
        <v>0.60585</v>
      </c>
      <c r="I44" s="53">
        <v>236.1</v>
      </c>
      <c r="J44" s="45" t="s">
        <v>36</v>
      </c>
      <c r="K44" s="43" t="s">
        <v>95</v>
      </c>
      <c r="L44" s="98" t="s">
        <v>92</v>
      </c>
      <c r="M44" s="134"/>
      <c r="N44" s="134"/>
      <c r="O44" s="134"/>
    </row>
    <row r="45" spans="1:15" s="47" customFormat="1" ht="15.75" customHeight="1">
      <c r="A45" s="22" t="s">
        <v>99</v>
      </c>
      <c r="B45" s="50" t="s">
        <v>97</v>
      </c>
      <c r="C45" s="42" t="s">
        <v>97</v>
      </c>
      <c r="D45" s="52">
        <v>0.53808</v>
      </c>
      <c r="E45" s="53">
        <v>209.69</v>
      </c>
      <c r="F45" s="52">
        <v>0.54011</v>
      </c>
      <c r="G45" s="53">
        <v>210.48</v>
      </c>
      <c r="H45" s="52">
        <v>0.60585</v>
      </c>
      <c r="I45" s="53">
        <v>236.1</v>
      </c>
      <c r="J45" s="142" t="s">
        <v>12</v>
      </c>
      <c r="K45" s="34" t="s">
        <v>98</v>
      </c>
      <c r="L45" s="98" t="s">
        <v>92</v>
      </c>
      <c r="M45" s="134"/>
      <c r="N45" s="134"/>
      <c r="O45" s="134"/>
    </row>
    <row r="46" spans="1:15" s="47" customFormat="1" ht="15.75" customHeight="1">
      <c r="A46" s="22" t="s">
        <v>102</v>
      </c>
      <c r="B46" s="50" t="s">
        <v>100</v>
      </c>
      <c r="C46" s="42" t="s">
        <v>101</v>
      </c>
      <c r="D46" s="52">
        <v>0.53808</v>
      </c>
      <c r="E46" s="53">
        <v>209.69</v>
      </c>
      <c r="F46" s="52">
        <v>0.54011</v>
      </c>
      <c r="G46" s="53">
        <v>210.48</v>
      </c>
      <c r="H46" s="52">
        <v>0.60585</v>
      </c>
      <c r="I46" s="53">
        <v>236.1</v>
      </c>
      <c r="J46" s="142"/>
      <c r="K46" s="34" t="s">
        <v>100</v>
      </c>
      <c r="L46" s="98" t="s">
        <v>92</v>
      </c>
      <c r="M46" s="134"/>
      <c r="N46" s="134"/>
      <c r="O46" s="134"/>
    </row>
    <row r="47" spans="1:15" s="47" customFormat="1" ht="15.75" customHeight="1">
      <c r="A47" s="22" t="s">
        <v>105</v>
      </c>
      <c r="B47" s="50" t="s">
        <v>103</v>
      </c>
      <c r="C47" s="42" t="s">
        <v>103</v>
      </c>
      <c r="D47" s="52">
        <v>0.53808</v>
      </c>
      <c r="E47" s="53">
        <v>209.69</v>
      </c>
      <c r="F47" s="52">
        <v>0.54011</v>
      </c>
      <c r="G47" s="53">
        <v>210.48</v>
      </c>
      <c r="H47" s="52">
        <v>0.60585</v>
      </c>
      <c r="I47" s="53">
        <v>236.1</v>
      </c>
      <c r="J47" s="142"/>
      <c r="K47" s="34" t="s">
        <v>104</v>
      </c>
      <c r="L47" s="98" t="s">
        <v>92</v>
      </c>
      <c r="M47" s="134"/>
      <c r="N47" s="134"/>
      <c r="O47" s="134"/>
    </row>
    <row r="48" spans="1:15" s="47" customFormat="1" ht="15.75" customHeight="1">
      <c r="A48" s="22" t="s">
        <v>108</v>
      </c>
      <c r="B48" s="50" t="s">
        <v>106</v>
      </c>
      <c r="C48" s="42" t="s">
        <v>106</v>
      </c>
      <c r="D48" s="52">
        <v>0.53808</v>
      </c>
      <c r="E48" s="53">
        <v>209.69</v>
      </c>
      <c r="F48" s="52">
        <v>0.54011</v>
      </c>
      <c r="G48" s="53">
        <v>210.48</v>
      </c>
      <c r="H48" s="52">
        <v>0.60585</v>
      </c>
      <c r="I48" s="53">
        <v>236.1</v>
      </c>
      <c r="J48" s="143"/>
      <c r="K48" s="34" t="s">
        <v>107</v>
      </c>
      <c r="L48" s="98" t="s">
        <v>92</v>
      </c>
      <c r="M48" s="134"/>
      <c r="N48" s="134"/>
      <c r="O48" s="134"/>
    </row>
    <row r="49" spans="1:15" s="47" customFormat="1" ht="19.5" customHeight="1">
      <c r="A49" s="22" t="s">
        <v>151</v>
      </c>
      <c r="B49" s="54" t="s">
        <v>109</v>
      </c>
      <c r="C49" s="42" t="s">
        <v>110</v>
      </c>
      <c r="D49" s="52">
        <v>0.53808</v>
      </c>
      <c r="E49" s="53">
        <v>209.69</v>
      </c>
      <c r="F49" s="52">
        <v>0.54011</v>
      </c>
      <c r="G49" s="53">
        <v>210.48</v>
      </c>
      <c r="H49" s="52">
        <v>0.60585</v>
      </c>
      <c r="I49" s="53">
        <v>236.1</v>
      </c>
      <c r="J49" s="45" t="s">
        <v>36</v>
      </c>
      <c r="K49" s="21" t="s">
        <v>109</v>
      </c>
      <c r="L49" s="98" t="s">
        <v>92</v>
      </c>
      <c r="M49" s="134"/>
      <c r="N49" s="134"/>
      <c r="O49" s="134"/>
    </row>
    <row r="50" spans="1:14" s="125" customFormat="1" ht="14.25" customHeight="1">
      <c r="A50" s="55"/>
      <c r="B50" s="56"/>
      <c r="C50" s="57"/>
      <c r="D50" s="58"/>
      <c r="E50" s="58"/>
      <c r="F50" s="58"/>
      <c r="G50" s="58"/>
      <c r="H50" s="58"/>
      <c r="I50" s="58"/>
      <c r="J50" s="58"/>
      <c r="K50" s="124"/>
      <c r="M50" s="62"/>
      <c r="N50" s="62"/>
    </row>
    <row r="51" spans="1:9" s="62" customFormat="1" ht="12">
      <c r="A51" s="59"/>
      <c r="B51" s="60" t="s">
        <v>111</v>
      </c>
      <c r="C51" s="102"/>
      <c r="D51" s="59"/>
      <c r="E51" s="59"/>
      <c r="F51" s="59"/>
      <c r="G51" s="59"/>
      <c r="H51" s="59"/>
      <c r="I51" s="59"/>
    </row>
    <row r="52" spans="1:5" s="62" customFormat="1" ht="12">
      <c r="A52" s="61" t="s">
        <v>36</v>
      </c>
      <c r="B52" s="144" t="s">
        <v>112</v>
      </c>
      <c r="C52" s="145"/>
      <c r="D52" s="145"/>
      <c r="E52" s="145"/>
    </row>
    <row r="53" spans="1:5" s="62" customFormat="1" ht="12">
      <c r="A53" s="61" t="s">
        <v>30</v>
      </c>
      <c r="B53" s="144" t="s">
        <v>113</v>
      </c>
      <c r="C53" s="145"/>
      <c r="D53" s="145"/>
      <c r="E53" s="145"/>
    </row>
    <row r="54" spans="1:9" s="62" customFormat="1" ht="18" customHeight="1">
      <c r="A54" s="63" t="s">
        <v>12</v>
      </c>
      <c r="B54" s="137" t="s">
        <v>114</v>
      </c>
      <c r="C54" s="138"/>
      <c r="D54" s="138"/>
      <c r="E54" s="138"/>
      <c r="F54" s="101"/>
      <c r="G54" s="101"/>
      <c r="H54" s="101"/>
      <c r="I54" s="101"/>
    </row>
    <row r="55" spans="1:10" s="62" customFormat="1" ht="12">
      <c r="A55" s="68"/>
      <c r="B55" s="128"/>
      <c r="C55" s="126"/>
      <c r="D55" s="127"/>
      <c r="E55" s="127"/>
      <c r="F55" s="127"/>
      <c r="G55" s="127"/>
      <c r="H55" s="127"/>
      <c r="I55" s="127"/>
      <c r="J55" s="64"/>
    </row>
  </sheetData>
  <sheetProtection/>
  <mergeCells count="29">
    <mergeCell ref="A8:A9"/>
    <mergeCell ref="B8:B9"/>
    <mergeCell ref="J8:J9"/>
    <mergeCell ref="K8:K9"/>
    <mergeCell ref="M9:O9"/>
    <mergeCell ref="A1:C1"/>
    <mergeCell ref="K1:L1"/>
    <mergeCell ref="A3:L3"/>
    <mergeCell ref="A4:L4"/>
    <mergeCell ref="A5:C5"/>
    <mergeCell ref="A6:C6"/>
    <mergeCell ref="A7:E7"/>
    <mergeCell ref="L8:L9"/>
    <mergeCell ref="J11:J18"/>
    <mergeCell ref="J19:J22"/>
    <mergeCell ref="A20:A22"/>
    <mergeCell ref="B20:B22"/>
    <mergeCell ref="K20:K22"/>
    <mergeCell ref="C8:C9"/>
    <mergeCell ref="D8:E8"/>
    <mergeCell ref="F8:G8"/>
    <mergeCell ref="H8:I8"/>
    <mergeCell ref="B54:E54"/>
    <mergeCell ref="J24:J32"/>
    <mergeCell ref="J40:J43"/>
    <mergeCell ref="J45:J48"/>
    <mergeCell ref="J34:J37"/>
    <mergeCell ref="B52:E52"/>
    <mergeCell ref="B53:E53"/>
  </mergeCells>
  <printOptions horizontalCentered="1"/>
  <pageMargins left="0.3937007874015748" right="0.3937007874015748" top="0" bottom="0" header="0" footer="0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view="pageBreakPreview" zoomScaleSheetLayoutView="100" zoomScalePageLayoutView="0" workbookViewId="0" topLeftCell="A46">
      <selection activeCell="B78" sqref="B78"/>
    </sheetView>
  </sheetViews>
  <sheetFormatPr defaultColWidth="9.00390625" defaultRowHeight="12.75"/>
  <cols>
    <col min="1" max="1" width="5.375" style="10" customWidth="1"/>
    <col min="2" max="2" width="45.625" style="93" customWidth="1"/>
    <col min="3" max="3" width="39.125" style="93" customWidth="1"/>
    <col min="4" max="4" width="22.125" style="94" customWidth="1"/>
    <col min="5" max="5" width="18.75390625" style="93" customWidth="1"/>
    <col min="6" max="6" width="16.00390625" style="10" customWidth="1"/>
    <col min="7" max="7" width="31.875" style="10" customWidth="1"/>
    <col min="8" max="8" width="19.125" style="10" customWidth="1"/>
    <col min="9" max="16384" width="9.125" style="10" customWidth="1"/>
  </cols>
  <sheetData>
    <row r="1" spans="1:8" s="1" customFormat="1" ht="48" customHeight="1">
      <c r="A1" s="178"/>
      <c r="B1" s="178"/>
      <c r="C1" s="69"/>
      <c r="D1" s="4"/>
      <c r="F1" s="2"/>
      <c r="G1" s="179" t="s">
        <v>157</v>
      </c>
      <c r="H1" s="180"/>
    </row>
    <row r="2" spans="1:6" s="1" customFormat="1" ht="14.25" customHeight="1">
      <c r="A2" s="3"/>
      <c r="B2" s="3"/>
      <c r="C2" s="3"/>
      <c r="D2" s="4"/>
      <c r="E2" s="5"/>
      <c r="F2" s="6"/>
    </row>
    <row r="3" spans="1:8" s="7" customFormat="1" ht="64.5" customHeight="1">
      <c r="A3" s="158" t="s">
        <v>158</v>
      </c>
      <c r="B3" s="158"/>
      <c r="C3" s="158"/>
      <c r="D3" s="158"/>
      <c r="E3" s="158"/>
      <c r="F3" s="158"/>
      <c r="G3" s="158"/>
      <c r="H3" s="158"/>
    </row>
    <row r="4" spans="1:6" s="7" customFormat="1" ht="14.25" customHeight="1">
      <c r="A4" s="8"/>
      <c r="B4" s="8"/>
      <c r="C4" s="8"/>
      <c r="D4" s="8"/>
      <c r="E4" s="8"/>
      <c r="F4" s="8"/>
    </row>
    <row r="5" spans="1:12" ht="15.75" customHeight="1">
      <c r="A5" s="159" t="s">
        <v>117</v>
      </c>
      <c r="B5" s="159"/>
      <c r="C5" s="159"/>
      <c r="D5" s="159"/>
      <c r="E5" s="159"/>
      <c r="F5" s="159"/>
      <c r="G5" s="159"/>
      <c r="H5" s="159"/>
      <c r="I5" s="9"/>
      <c r="J5" s="9"/>
      <c r="K5" s="9"/>
      <c r="L5" s="9"/>
    </row>
    <row r="6" spans="1:12" s="15" customFormat="1" ht="15.75">
      <c r="A6" s="181" t="s">
        <v>0</v>
      </c>
      <c r="B6" s="181"/>
      <c r="C6" s="182"/>
      <c r="D6" s="11"/>
      <c r="E6" s="12"/>
      <c r="F6" s="12"/>
      <c r="G6" s="12"/>
      <c r="H6" s="13"/>
      <c r="I6" s="14"/>
      <c r="J6" s="14"/>
      <c r="K6" s="14"/>
      <c r="L6" s="14"/>
    </row>
    <row r="7" spans="1:12" s="15" customFormat="1" ht="15.75">
      <c r="A7" s="146" t="s">
        <v>1</v>
      </c>
      <c r="B7" s="146"/>
      <c r="C7" s="146"/>
      <c r="D7" s="17"/>
      <c r="E7" s="16"/>
      <c r="F7" s="18"/>
      <c r="G7" s="19"/>
      <c r="H7" s="20"/>
      <c r="I7" s="14"/>
      <c r="J7" s="14"/>
      <c r="K7" s="14"/>
      <c r="L7" s="14"/>
    </row>
    <row r="8" spans="1:11" s="67" customFormat="1" ht="24" customHeight="1">
      <c r="A8" s="147" t="s">
        <v>149</v>
      </c>
      <c r="B8" s="147"/>
      <c r="C8" s="147"/>
      <c r="D8" s="147"/>
      <c r="E8" s="99">
        <v>389.7</v>
      </c>
      <c r="F8" s="100" t="s">
        <v>150</v>
      </c>
      <c r="G8" s="95"/>
      <c r="H8" s="131"/>
      <c r="I8" s="66"/>
      <c r="J8" s="66"/>
      <c r="K8" s="66"/>
    </row>
    <row r="9" spans="1:12" s="15" customFormat="1" ht="24" customHeight="1">
      <c r="A9" s="153" t="s">
        <v>2</v>
      </c>
      <c r="B9" s="153" t="s">
        <v>3</v>
      </c>
      <c r="C9" s="175" t="s">
        <v>118</v>
      </c>
      <c r="D9" s="176" t="s">
        <v>119</v>
      </c>
      <c r="E9" s="177"/>
      <c r="F9" s="153" t="s">
        <v>6</v>
      </c>
      <c r="G9" s="173" t="s">
        <v>7</v>
      </c>
      <c r="H9" s="153" t="s">
        <v>8</v>
      </c>
      <c r="I9" s="14"/>
      <c r="J9" s="14"/>
      <c r="K9" s="14"/>
      <c r="L9" s="14"/>
    </row>
    <row r="10" spans="1:8" s="70" customFormat="1" ht="78.75" customHeight="1">
      <c r="A10" s="153"/>
      <c r="B10" s="153"/>
      <c r="C10" s="175"/>
      <c r="D10" s="23" t="s">
        <v>9</v>
      </c>
      <c r="E10" s="21" t="s">
        <v>10</v>
      </c>
      <c r="F10" s="153"/>
      <c r="G10" s="173"/>
      <c r="H10" s="153"/>
    </row>
    <row r="11" spans="1:8" s="71" customFormat="1" ht="12.75">
      <c r="A11" s="25">
        <v>1</v>
      </c>
      <c r="B11" s="25">
        <v>2</v>
      </c>
      <c r="C11" s="25">
        <f aca="true" t="shared" si="0" ref="C11:H11">B11+1</f>
        <v>3</v>
      </c>
      <c r="D11" s="25">
        <f t="shared" si="0"/>
        <v>4</v>
      </c>
      <c r="E11" s="25">
        <f t="shared" si="0"/>
        <v>5</v>
      </c>
      <c r="F11" s="25">
        <f t="shared" si="0"/>
        <v>6</v>
      </c>
      <c r="G11" s="25">
        <f t="shared" si="0"/>
        <v>7</v>
      </c>
      <c r="H11" s="25">
        <f t="shared" si="0"/>
        <v>8</v>
      </c>
    </row>
    <row r="12" spans="1:9" s="70" customFormat="1" ht="15">
      <c r="A12" s="46">
        <v>1</v>
      </c>
      <c r="B12" s="72" t="s">
        <v>120</v>
      </c>
      <c r="C12" s="49" t="s">
        <v>11</v>
      </c>
      <c r="D12" s="52">
        <v>2.00901</v>
      </c>
      <c r="E12" s="53">
        <v>782.91</v>
      </c>
      <c r="F12" s="174" t="s">
        <v>12</v>
      </c>
      <c r="G12" s="73" t="s">
        <v>120</v>
      </c>
      <c r="H12" s="74"/>
      <c r="I12" s="134"/>
    </row>
    <row r="13" spans="1:9" s="70" customFormat="1" ht="15">
      <c r="A13" s="43">
        <f>A12+1</f>
        <v>2</v>
      </c>
      <c r="B13" s="35" t="s">
        <v>13</v>
      </c>
      <c r="C13" s="35" t="s">
        <v>13</v>
      </c>
      <c r="D13" s="52">
        <v>2.40778</v>
      </c>
      <c r="E13" s="53">
        <v>938.31</v>
      </c>
      <c r="F13" s="174"/>
      <c r="G13" s="34" t="s">
        <v>13</v>
      </c>
      <c r="H13" s="75"/>
      <c r="I13" s="134"/>
    </row>
    <row r="14" spans="1:9" s="70" customFormat="1" ht="15">
      <c r="A14" s="149">
        <v>3</v>
      </c>
      <c r="B14" s="161" t="s">
        <v>15</v>
      </c>
      <c r="C14" s="76" t="s">
        <v>16</v>
      </c>
      <c r="D14" s="52">
        <v>2.75294</v>
      </c>
      <c r="E14" s="53">
        <v>1072.82</v>
      </c>
      <c r="F14" s="174"/>
      <c r="G14" s="163" t="s">
        <v>15</v>
      </c>
      <c r="H14" s="75"/>
      <c r="I14" s="134"/>
    </row>
    <row r="15" spans="1:9" s="70" customFormat="1" ht="15">
      <c r="A15" s="143"/>
      <c r="B15" s="162"/>
      <c r="C15" s="76" t="s">
        <v>121</v>
      </c>
      <c r="D15" s="52">
        <v>2.7571</v>
      </c>
      <c r="E15" s="53">
        <v>1074.44</v>
      </c>
      <c r="F15" s="174"/>
      <c r="G15" s="164"/>
      <c r="H15" s="75"/>
      <c r="I15" s="134"/>
    </row>
    <row r="16" spans="1:9" s="70" customFormat="1" ht="15">
      <c r="A16" s="149">
        <f>1+A14</f>
        <v>4</v>
      </c>
      <c r="B16" s="150" t="s">
        <v>17</v>
      </c>
      <c r="C16" s="77" t="s">
        <v>18</v>
      </c>
      <c r="D16" s="52">
        <v>2.4312</v>
      </c>
      <c r="E16" s="53">
        <v>947.44</v>
      </c>
      <c r="F16" s="174"/>
      <c r="G16" s="149" t="s">
        <v>17</v>
      </c>
      <c r="H16" s="75"/>
      <c r="I16" s="134"/>
    </row>
    <row r="17" spans="1:9" s="70" customFormat="1" ht="15">
      <c r="A17" s="143"/>
      <c r="B17" s="166"/>
      <c r="C17" s="77" t="s">
        <v>122</v>
      </c>
      <c r="D17" s="52">
        <v>3.66618</v>
      </c>
      <c r="E17" s="53">
        <v>1428.71</v>
      </c>
      <c r="F17" s="174"/>
      <c r="G17" s="143"/>
      <c r="H17" s="75"/>
      <c r="I17" s="134"/>
    </row>
    <row r="18" spans="1:9" s="70" customFormat="1" ht="15">
      <c r="A18" s="149">
        <f>1+A16</f>
        <v>5</v>
      </c>
      <c r="B18" s="161" t="s">
        <v>19</v>
      </c>
      <c r="C18" s="76" t="s">
        <v>20</v>
      </c>
      <c r="D18" s="52">
        <v>2.45748</v>
      </c>
      <c r="E18" s="53">
        <v>957.68</v>
      </c>
      <c r="F18" s="174"/>
      <c r="G18" s="163" t="s">
        <v>19</v>
      </c>
      <c r="H18" s="75"/>
      <c r="I18" s="134"/>
    </row>
    <row r="19" spans="1:9" s="70" customFormat="1" ht="15">
      <c r="A19" s="143"/>
      <c r="B19" s="162"/>
      <c r="C19" s="76" t="s">
        <v>123</v>
      </c>
      <c r="D19" s="52">
        <v>5.01783</v>
      </c>
      <c r="E19" s="53">
        <v>1955.45</v>
      </c>
      <c r="F19" s="174"/>
      <c r="G19" s="164"/>
      <c r="H19" s="75"/>
      <c r="I19" s="134"/>
    </row>
    <row r="20" spans="1:9" s="70" customFormat="1" ht="15">
      <c r="A20" s="43">
        <f>1+A18</f>
        <v>6</v>
      </c>
      <c r="B20" s="35" t="s">
        <v>124</v>
      </c>
      <c r="C20" s="76" t="s">
        <v>21</v>
      </c>
      <c r="D20" s="52">
        <v>2.42338</v>
      </c>
      <c r="E20" s="53">
        <v>944.39</v>
      </c>
      <c r="F20" s="174"/>
      <c r="G20" s="34" t="s">
        <v>124</v>
      </c>
      <c r="H20" s="75"/>
      <c r="I20" s="134"/>
    </row>
    <row r="21" spans="1:9" s="70" customFormat="1" ht="15" customHeight="1">
      <c r="A21" s="43">
        <v>7</v>
      </c>
      <c r="B21" s="50" t="s">
        <v>22</v>
      </c>
      <c r="C21" s="76" t="s">
        <v>22</v>
      </c>
      <c r="D21" s="52">
        <v>3.06739</v>
      </c>
      <c r="E21" s="53">
        <v>1195.36</v>
      </c>
      <c r="F21" s="174"/>
      <c r="G21" s="34" t="s">
        <v>22</v>
      </c>
      <c r="H21" s="75"/>
      <c r="I21" s="134"/>
    </row>
    <row r="22" spans="1:9" s="70" customFormat="1" ht="15">
      <c r="A22" s="149">
        <v>8</v>
      </c>
      <c r="B22" s="150" t="s">
        <v>125</v>
      </c>
      <c r="C22" s="77" t="s">
        <v>125</v>
      </c>
      <c r="D22" s="52">
        <v>2.01588</v>
      </c>
      <c r="E22" s="53">
        <v>785.59</v>
      </c>
      <c r="F22" s="174"/>
      <c r="G22" s="149" t="s">
        <v>125</v>
      </c>
      <c r="H22" s="75"/>
      <c r="I22" s="134"/>
    </row>
    <row r="23" spans="1:9" s="70" customFormat="1" ht="15">
      <c r="A23" s="143"/>
      <c r="B23" s="166"/>
      <c r="C23" s="77" t="s">
        <v>126</v>
      </c>
      <c r="D23" s="52">
        <v>5.52992</v>
      </c>
      <c r="E23" s="53">
        <v>2155.01</v>
      </c>
      <c r="F23" s="174"/>
      <c r="G23" s="143"/>
      <c r="H23" s="75"/>
      <c r="I23" s="134"/>
    </row>
    <row r="24" spans="1:9" s="70" customFormat="1" ht="15">
      <c r="A24" s="149">
        <v>9</v>
      </c>
      <c r="B24" s="150" t="s">
        <v>127</v>
      </c>
      <c r="C24" s="77" t="s">
        <v>128</v>
      </c>
      <c r="D24" s="52">
        <v>2.76064</v>
      </c>
      <c r="E24" s="53">
        <v>1075.82</v>
      </c>
      <c r="F24" s="174"/>
      <c r="G24" s="149" t="s">
        <v>127</v>
      </c>
      <c r="H24" s="75"/>
      <c r="I24" s="134"/>
    </row>
    <row r="25" spans="1:9" s="70" customFormat="1" ht="15">
      <c r="A25" s="143"/>
      <c r="B25" s="166"/>
      <c r="C25" s="77" t="s">
        <v>129</v>
      </c>
      <c r="D25" s="52">
        <v>7.14124</v>
      </c>
      <c r="E25" s="53">
        <v>2782.94</v>
      </c>
      <c r="F25" s="174"/>
      <c r="G25" s="143"/>
      <c r="H25" s="75"/>
      <c r="I25" s="134"/>
    </row>
    <row r="26" spans="1:9" s="70" customFormat="1" ht="15">
      <c r="A26" s="149">
        <v>10</v>
      </c>
      <c r="B26" s="150" t="s">
        <v>25</v>
      </c>
      <c r="C26" s="77" t="s">
        <v>26</v>
      </c>
      <c r="D26" s="52">
        <v>2.62843</v>
      </c>
      <c r="E26" s="53">
        <v>1024.3</v>
      </c>
      <c r="F26" s="174"/>
      <c r="G26" s="149" t="s">
        <v>25</v>
      </c>
      <c r="H26" s="75"/>
      <c r="I26" s="134"/>
    </row>
    <row r="27" spans="1:9" s="70" customFormat="1" ht="15">
      <c r="A27" s="143"/>
      <c r="B27" s="166"/>
      <c r="C27" s="77" t="s">
        <v>130</v>
      </c>
      <c r="D27" s="52">
        <v>6.35615</v>
      </c>
      <c r="E27" s="53">
        <v>2476.99</v>
      </c>
      <c r="F27" s="172"/>
      <c r="G27" s="143"/>
      <c r="H27" s="75"/>
      <c r="I27" s="134"/>
    </row>
    <row r="28" spans="1:9" s="70" customFormat="1" ht="15">
      <c r="A28" s="46">
        <v>11</v>
      </c>
      <c r="B28" s="78" t="s">
        <v>28</v>
      </c>
      <c r="C28" s="77" t="s">
        <v>28</v>
      </c>
      <c r="D28" s="52">
        <v>2.91024</v>
      </c>
      <c r="E28" s="53">
        <v>1134.12</v>
      </c>
      <c r="F28" s="171" t="s">
        <v>30</v>
      </c>
      <c r="G28" s="34" t="s">
        <v>28</v>
      </c>
      <c r="H28" s="75"/>
      <c r="I28" s="134"/>
    </row>
    <row r="29" spans="1:9" s="70" customFormat="1" ht="15">
      <c r="A29" s="43">
        <v>12</v>
      </c>
      <c r="B29" s="35" t="s">
        <v>31</v>
      </c>
      <c r="C29" s="76" t="s">
        <v>31</v>
      </c>
      <c r="D29" s="52">
        <v>1.94016</v>
      </c>
      <c r="E29" s="53">
        <v>756.08</v>
      </c>
      <c r="F29" s="172"/>
      <c r="G29" s="34" t="s">
        <v>31</v>
      </c>
      <c r="H29" s="75"/>
      <c r="I29" s="134"/>
    </row>
    <row r="30" spans="1:9" s="70" customFormat="1" ht="15">
      <c r="A30" s="149">
        <f>1+A29</f>
        <v>13</v>
      </c>
      <c r="B30" s="161" t="s">
        <v>42</v>
      </c>
      <c r="C30" s="35" t="s">
        <v>43</v>
      </c>
      <c r="D30" s="52">
        <v>2.10808</v>
      </c>
      <c r="E30" s="53">
        <v>821.52</v>
      </c>
      <c r="F30" s="149" t="s">
        <v>131</v>
      </c>
      <c r="G30" s="163" t="s">
        <v>42</v>
      </c>
      <c r="H30" s="75"/>
      <c r="I30" s="134"/>
    </row>
    <row r="31" spans="1:9" s="70" customFormat="1" ht="15">
      <c r="A31" s="143"/>
      <c r="B31" s="162"/>
      <c r="C31" s="27" t="s">
        <v>132</v>
      </c>
      <c r="D31" s="52">
        <v>4.12933</v>
      </c>
      <c r="E31" s="53">
        <v>1609.2</v>
      </c>
      <c r="F31" s="142"/>
      <c r="G31" s="164"/>
      <c r="H31" s="75"/>
      <c r="I31" s="134"/>
    </row>
    <row r="32" spans="1:9" s="70" customFormat="1" ht="15">
      <c r="A32" s="43">
        <f>1+A30</f>
        <v>14</v>
      </c>
      <c r="B32" s="35" t="s">
        <v>45</v>
      </c>
      <c r="C32" s="27" t="s">
        <v>46</v>
      </c>
      <c r="D32" s="52">
        <v>2.34178</v>
      </c>
      <c r="E32" s="53">
        <v>912.59</v>
      </c>
      <c r="F32" s="142"/>
      <c r="G32" s="34" t="s">
        <v>45</v>
      </c>
      <c r="H32" s="75"/>
      <c r="I32" s="134"/>
    </row>
    <row r="33" spans="1:9" s="70" customFormat="1" ht="17.25" customHeight="1">
      <c r="A33" s="43">
        <v>15</v>
      </c>
      <c r="B33" s="50" t="s">
        <v>48</v>
      </c>
      <c r="C33" s="35" t="s">
        <v>48</v>
      </c>
      <c r="D33" s="52">
        <v>2.28353</v>
      </c>
      <c r="E33" s="53">
        <v>889.89</v>
      </c>
      <c r="F33" s="142"/>
      <c r="G33" s="34" t="s">
        <v>48</v>
      </c>
      <c r="H33" s="75"/>
      <c r="I33" s="134"/>
    </row>
    <row r="34" spans="1:9" s="70" customFormat="1" ht="15">
      <c r="A34" s="43">
        <v>16</v>
      </c>
      <c r="B34" s="41" t="s">
        <v>133</v>
      </c>
      <c r="C34" s="33" t="s">
        <v>133</v>
      </c>
      <c r="D34" s="52">
        <v>1.95758</v>
      </c>
      <c r="E34" s="53">
        <v>762.87</v>
      </c>
      <c r="F34" s="142"/>
      <c r="G34" s="43" t="s">
        <v>133</v>
      </c>
      <c r="H34" s="75"/>
      <c r="I34" s="134"/>
    </row>
    <row r="35" spans="1:9" s="70" customFormat="1" ht="15" customHeight="1">
      <c r="A35" s="43">
        <f>1+A34</f>
        <v>17</v>
      </c>
      <c r="B35" s="41" t="s">
        <v>134</v>
      </c>
      <c r="C35" s="33" t="s">
        <v>134</v>
      </c>
      <c r="D35" s="52">
        <v>2.1487</v>
      </c>
      <c r="E35" s="53">
        <v>837.35</v>
      </c>
      <c r="F35" s="142"/>
      <c r="G35" s="43" t="s">
        <v>134</v>
      </c>
      <c r="H35" s="75"/>
      <c r="I35" s="134"/>
    </row>
    <row r="36" spans="1:9" s="70" customFormat="1" ht="15">
      <c r="A36" s="43">
        <f>1+A35</f>
        <v>18</v>
      </c>
      <c r="B36" s="41" t="s">
        <v>87</v>
      </c>
      <c r="C36" s="33" t="s">
        <v>87</v>
      </c>
      <c r="D36" s="52">
        <v>2.41694</v>
      </c>
      <c r="E36" s="53">
        <v>941.88</v>
      </c>
      <c r="F36" s="142"/>
      <c r="G36" s="43" t="s">
        <v>87</v>
      </c>
      <c r="H36" s="75"/>
      <c r="I36" s="134"/>
    </row>
    <row r="37" spans="1:9" s="70" customFormat="1" ht="15">
      <c r="A37" s="21">
        <f>1+A36</f>
        <v>19</v>
      </c>
      <c r="B37" s="27" t="s">
        <v>51</v>
      </c>
      <c r="C37" s="27" t="s">
        <v>52</v>
      </c>
      <c r="D37" s="52">
        <v>1.6749</v>
      </c>
      <c r="E37" s="53">
        <v>652.71</v>
      </c>
      <c r="F37" s="142"/>
      <c r="G37" s="29" t="s">
        <v>51</v>
      </c>
      <c r="H37" s="75"/>
      <c r="I37" s="134"/>
    </row>
    <row r="38" spans="1:9" s="70" customFormat="1" ht="15">
      <c r="A38" s="43">
        <v>20</v>
      </c>
      <c r="B38" s="50" t="s">
        <v>56</v>
      </c>
      <c r="C38" s="27" t="s">
        <v>56</v>
      </c>
      <c r="D38" s="52">
        <v>1.33782</v>
      </c>
      <c r="E38" s="53">
        <v>521.35</v>
      </c>
      <c r="F38" s="142"/>
      <c r="G38" s="34" t="s">
        <v>56</v>
      </c>
      <c r="H38" s="75"/>
      <c r="I38" s="134"/>
    </row>
    <row r="39" spans="1:9" s="70" customFormat="1" ht="15">
      <c r="A39" s="43">
        <v>21</v>
      </c>
      <c r="B39" s="41" t="s">
        <v>135</v>
      </c>
      <c r="C39" s="33" t="s">
        <v>135</v>
      </c>
      <c r="D39" s="52">
        <v>1.50095</v>
      </c>
      <c r="E39" s="53">
        <v>584.92</v>
      </c>
      <c r="F39" s="142"/>
      <c r="G39" s="43" t="s">
        <v>135</v>
      </c>
      <c r="H39" s="75"/>
      <c r="I39" s="134"/>
    </row>
    <row r="40" spans="1:9" s="70" customFormat="1" ht="15">
      <c r="A40" s="43">
        <f>1+A39</f>
        <v>22</v>
      </c>
      <c r="B40" s="41" t="s">
        <v>59</v>
      </c>
      <c r="C40" s="33" t="s">
        <v>59</v>
      </c>
      <c r="D40" s="52">
        <v>2.26875</v>
      </c>
      <c r="E40" s="53">
        <v>884.13</v>
      </c>
      <c r="F40" s="142"/>
      <c r="G40" s="43" t="s">
        <v>59</v>
      </c>
      <c r="H40" s="75"/>
      <c r="I40" s="134"/>
    </row>
    <row r="41" spans="1:9" s="70" customFormat="1" ht="15">
      <c r="A41" s="21">
        <v>23</v>
      </c>
      <c r="B41" s="33" t="s">
        <v>136</v>
      </c>
      <c r="C41" s="44" t="s">
        <v>136</v>
      </c>
      <c r="D41" s="52">
        <v>2.70503</v>
      </c>
      <c r="E41" s="53">
        <v>1054.15</v>
      </c>
      <c r="F41" s="142"/>
      <c r="G41" s="21" t="s">
        <v>136</v>
      </c>
      <c r="H41" s="75"/>
      <c r="I41" s="134"/>
    </row>
    <row r="42" spans="1:9" s="70" customFormat="1" ht="31.5" customHeight="1">
      <c r="A42" s="149">
        <v>24</v>
      </c>
      <c r="B42" s="161" t="s">
        <v>62</v>
      </c>
      <c r="C42" s="27" t="s">
        <v>63</v>
      </c>
      <c r="D42" s="52">
        <v>2.42002</v>
      </c>
      <c r="E42" s="53">
        <v>943.08</v>
      </c>
      <c r="F42" s="142"/>
      <c r="G42" s="163" t="s">
        <v>64</v>
      </c>
      <c r="H42" s="75"/>
      <c r="I42" s="134"/>
    </row>
    <row r="43" spans="1:9" s="70" customFormat="1" ht="31.5" customHeight="1">
      <c r="A43" s="142"/>
      <c r="B43" s="162"/>
      <c r="C43" s="27" t="s">
        <v>137</v>
      </c>
      <c r="D43" s="52">
        <v>4.21794</v>
      </c>
      <c r="E43" s="53">
        <v>1643.73</v>
      </c>
      <c r="F43" s="142"/>
      <c r="G43" s="169"/>
      <c r="H43" s="75"/>
      <c r="I43" s="134"/>
    </row>
    <row r="44" spans="1:9" s="70" customFormat="1" ht="15" customHeight="1">
      <c r="A44" s="149">
        <v>25</v>
      </c>
      <c r="B44" s="161" t="s">
        <v>68</v>
      </c>
      <c r="C44" s="27" t="s">
        <v>69</v>
      </c>
      <c r="D44" s="52">
        <v>1.85609</v>
      </c>
      <c r="E44" s="53">
        <v>723.32</v>
      </c>
      <c r="F44" s="142"/>
      <c r="G44" s="163" t="s">
        <v>70</v>
      </c>
      <c r="H44" s="75"/>
      <c r="I44" s="134"/>
    </row>
    <row r="45" spans="1:9" s="70" customFormat="1" ht="15">
      <c r="A45" s="142"/>
      <c r="B45" s="170"/>
      <c r="C45" s="27" t="s">
        <v>138</v>
      </c>
      <c r="D45" s="52">
        <v>3.11355</v>
      </c>
      <c r="E45" s="53">
        <v>1213.35</v>
      </c>
      <c r="F45" s="142"/>
      <c r="G45" s="169"/>
      <c r="H45" s="75"/>
      <c r="I45" s="134"/>
    </row>
    <row r="46" spans="1:9" s="70" customFormat="1" ht="15">
      <c r="A46" s="143"/>
      <c r="B46" s="162"/>
      <c r="C46" s="27" t="s">
        <v>152</v>
      </c>
      <c r="D46" s="52">
        <v>8.98127</v>
      </c>
      <c r="E46" s="53">
        <v>3500</v>
      </c>
      <c r="F46" s="142"/>
      <c r="G46" s="164"/>
      <c r="H46" s="75"/>
      <c r="I46" s="134"/>
    </row>
    <row r="47" spans="1:9" s="70" customFormat="1" ht="15">
      <c r="A47" s="149">
        <v>26</v>
      </c>
      <c r="B47" s="161" t="s">
        <v>72</v>
      </c>
      <c r="C47" s="27" t="s">
        <v>73</v>
      </c>
      <c r="D47" s="52">
        <v>2.67357</v>
      </c>
      <c r="E47" s="53">
        <v>1041.89</v>
      </c>
      <c r="F47" s="142"/>
      <c r="G47" s="163" t="s">
        <v>72</v>
      </c>
      <c r="H47" s="75"/>
      <c r="I47" s="134"/>
    </row>
    <row r="48" spans="1:9" s="70" customFormat="1" ht="15">
      <c r="A48" s="142"/>
      <c r="B48" s="162"/>
      <c r="C48" s="27" t="s">
        <v>139</v>
      </c>
      <c r="D48" s="52">
        <v>2.66461</v>
      </c>
      <c r="E48" s="53">
        <v>1038.4</v>
      </c>
      <c r="F48" s="142"/>
      <c r="G48" s="169"/>
      <c r="H48" s="75"/>
      <c r="I48" s="134"/>
    </row>
    <row r="49" spans="1:9" s="70" customFormat="1" ht="15">
      <c r="A49" s="149">
        <v>27</v>
      </c>
      <c r="B49" s="161" t="s">
        <v>75</v>
      </c>
      <c r="C49" s="27" t="s">
        <v>75</v>
      </c>
      <c r="D49" s="52">
        <v>2.20672</v>
      </c>
      <c r="E49" s="53">
        <v>859.96</v>
      </c>
      <c r="F49" s="142"/>
      <c r="G49" s="163" t="s">
        <v>75</v>
      </c>
      <c r="H49" s="75"/>
      <c r="I49" s="134"/>
    </row>
    <row r="50" spans="1:9" s="70" customFormat="1" ht="15">
      <c r="A50" s="143"/>
      <c r="B50" s="162"/>
      <c r="C50" s="27" t="s">
        <v>140</v>
      </c>
      <c r="D50" s="52">
        <v>5.45897</v>
      </c>
      <c r="E50" s="53">
        <v>2127.36</v>
      </c>
      <c r="F50" s="142"/>
      <c r="G50" s="164"/>
      <c r="H50" s="75"/>
      <c r="I50" s="134"/>
    </row>
    <row r="51" spans="1:9" s="70" customFormat="1" ht="15">
      <c r="A51" s="43">
        <v>28</v>
      </c>
      <c r="B51" s="41" t="s">
        <v>78</v>
      </c>
      <c r="C51" s="41" t="s">
        <v>78</v>
      </c>
      <c r="D51" s="52">
        <v>4.03267</v>
      </c>
      <c r="E51" s="53">
        <v>1571.53</v>
      </c>
      <c r="F51" s="142"/>
      <c r="G51" s="43" t="s">
        <v>141</v>
      </c>
      <c r="H51" s="75"/>
      <c r="I51" s="134"/>
    </row>
    <row r="52" spans="1:9" s="70" customFormat="1" ht="15">
      <c r="A52" s="43">
        <v>29</v>
      </c>
      <c r="B52" s="41" t="s">
        <v>142</v>
      </c>
      <c r="C52" s="33" t="s">
        <v>143</v>
      </c>
      <c r="D52" s="52">
        <v>2.09384</v>
      </c>
      <c r="E52" s="53">
        <v>815.97</v>
      </c>
      <c r="F52" s="142"/>
      <c r="G52" s="43" t="s">
        <v>142</v>
      </c>
      <c r="H52" s="75"/>
      <c r="I52" s="134"/>
    </row>
    <row r="53" spans="1:9" s="70" customFormat="1" ht="15">
      <c r="A53" s="149">
        <v>30</v>
      </c>
      <c r="B53" s="150" t="s">
        <v>144</v>
      </c>
      <c r="C53" s="33" t="s">
        <v>144</v>
      </c>
      <c r="D53" s="52">
        <v>5.3749</v>
      </c>
      <c r="E53" s="53">
        <v>2094.6</v>
      </c>
      <c r="F53" s="142"/>
      <c r="G53" s="149" t="s">
        <v>144</v>
      </c>
      <c r="H53" s="75"/>
      <c r="I53" s="134"/>
    </row>
    <row r="54" spans="1:9" s="70" customFormat="1" ht="15">
      <c r="A54" s="142"/>
      <c r="B54" s="151"/>
      <c r="C54" s="33" t="s">
        <v>145</v>
      </c>
      <c r="D54" s="52">
        <v>3.55278</v>
      </c>
      <c r="E54" s="53">
        <v>1384.52</v>
      </c>
      <c r="F54" s="142"/>
      <c r="G54" s="142"/>
      <c r="H54" s="75"/>
      <c r="I54" s="134"/>
    </row>
    <row r="55" spans="1:9" s="70" customFormat="1" ht="15" customHeight="1">
      <c r="A55" s="143"/>
      <c r="B55" s="166"/>
      <c r="C55" s="33" t="s">
        <v>146</v>
      </c>
      <c r="D55" s="52">
        <v>5.84919</v>
      </c>
      <c r="E55" s="53">
        <v>2279.43</v>
      </c>
      <c r="F55" s="142"/>
      <c r="G55" s="143"/>
      <c r="H55" s="75"/>
      <c r="I55" s="134"/>
    </row>
    <row r="56" spans="1:9" s="70" customFormat="1" ht="16.5" customHeight="1">
      <c r="A56" s="21">
        <v>31</v>
      </c>
      <c r="B56" s="33" t="s">
        <v>147</v>
      </c>
      <c r="C56" s="33" t="s">
        <v>147</v>
      </c>
      <c r="D56" s="52">
        <v>7.11293</v>
      </c>
      <c r="E56" s="53">
        <v>2771.91</v>
      </c>
      <c r="F56" s="142"/>
      <c r="G56" s="21" t="s">
        <v>147</v>
      </c>
      <c r="H56" s="75"/>
      <c r="I56" s="134"/>
    </row>
    <row r="57" spans="1:9" s="70" customFormat="1" ht="15" customHeight="1">
      <c r="A57" s="43">
        <v>32</v>
      </c>
      <c r="B57" s="54" t="s">
        <v>98</v>
      </c>
      <c r="C57" s="44" t="s">
        <v>97</v>
      </c>
      <c r="D57" s="52">
        <v>0.90498</v>
      </c>
      <c r="E57" s="53">
        <v>352.67</v>
      </c>
      <c r="F57" s="142"/>
      <c r="G57" s="43" t="s">
        <v>98</v>
      </c>
      <c r="H57" s="51" t="s">
        <v>92</v>
      </c>
      <c r="I57" s="134"/>
    </row>
    <row r="58" spans="1:9" s="70" customFormat="1" ht="15" customHeight="1">
      <c r="A58" s="21">
        <v>33</v>
      </c>
      <c r="B58" s="44" t="s">
        <v>104</v>
      </c>
      <c r="C58" s="33" t="s">
        <v>103</v>
      </c>
      <c r="D58" s="52">
        <v>0.90498</v>
      </c>
      <c r="E58" s="53">
        <v>352.67</v>
      </c>
      <c r="F58" s="142"/>
      <c r="G58" s="21" t="s">
        <v>104</v>
      </c>
      <c r="H58" s="51" t="s">
        <v>92</v>
      </c>
      <c r="I58" s="134"/>
    </row>
    <row r="59" spans="1:9" s="70" customFormat="1" ht="15" customHeight="1">
      <c r="A59" s="51">
        <v>34</v>
      </c>
      <c r="B59" s="79" t="s">
        <v>106</v>
      </c>
      <c r="C59" s="103" t="s">
        <v>107</v>
      </c>
      <c r="D59" s="52">
        <v>0.90498</v>
      </c>
      <c r="E59" s="53">
        <v>352.67</v>
      </c>
      <c r="F59" s="142"/>
      <c r="G59" s="80" t="s">
        <v>106</v>
      </c>
      <c r="H59" s="80" t="s">
        <v>92</v>
      </c>
      <c r="I59" s="134"/>
    </row>
    <row r="60" spans="1:9" s="81" customFormat="1" ht="15" customHeight="1">
      <c r="A60" s="21">
        <v>35</v>
      </c>
      <c r="B60" s="33" t="s">
        <v>101</v>
      </c>
      <c r="C60" s="33" t="s">
        <v>100</v>
      </c>
      <c r="D60" s="52">
        <v>0.90498</v>
      </c>
      <c r="E60" s="53">
        <v>352.67</v>
      </c>
      <c r="F60" s="143"/>
      <c r="G60" s="21" t="s">
        <v>101</v>
      </c>
      <c r="H60" s="51" t="s">
        <v>92</v>
      </c>
      <c r="I60" s="134"/>
    </row>
    <row r="61" spans="1:6" s="82" customFormat="1" ht="12.75" customHeight="1">
      <c r="A61" s="58"/>
      <c r="B61" s="56"/>
      <c r="C61" s="56"/>
      <c r="D61" s="58"/>
      <c r="E61" s="58"/>
      <c r="F61" s="55"/>
    </row>
    <row r="62" spans="1:5" s="88" customFormat="1" ht="16.5" customHeight="1">
      <c r="A62" s="83"/>
      <c r="B62" s="84" t="s">
        <v>111</v>
      </c>
      <c r="C62" s="85"/>
      <c r="D62" s="86"/>
      <c r="E62" s="87"/>
    </row>
    <row r="63" spans="1:5" s="88" customFormat="1" ht="12" customHeight="1">
      <c r="A63" s="89" t="s">
        <v>30</v>
      </c>
      <c r="B63" s="167" t="s">
        <v>113</v>
      </c>
      <c r="C63" s="167"/>
      <c r="D63" s="90"/>
      <c r="E63" s="90"/>
    </row>
    <row r="64" spans="1:5" s="88" customFormat="1" ht="12" customHeight="1">
      <c r="A64" s="91" t="s">
        <v>12</v>
      </c>
      <c r="B64" s="168" t="s">
        <v>114</v>
      </c>
      <c r="C64" s="168"/>
      <c r="D64" s="92"/>
      <c r="E64" s="92"/>
    </row>
    <row r="65" spans="1:8" ht="38.25" customHeight="1">
      <c r="A65" s="104" t="s">
        <v>153</v>
      </c>
      <c r="B65" s="165" t="s">
        <v>154</v>
      </c>
      <c r="C65" s="165"/>
      <c r="D65" s="165"/>
      <c r="E65" s="165"/>
      <c r="F65" s="165"/>
      <c r="G65" s="165"/>
      <c r="H65" s="165"/>
    </row>
  </sheetData>
  <sheetProtection/>
  <mergeCells count="56">
    <mergeCell ref="A1:B1"/>
    <mergeCell ref="G1:H1"/>
    <mergeCell ref="A3:H3"/>
    <mergeCell ref="A5:H5"/>
    <mergeCell ref="A6:C6"/>
    <mergeCell ref="A7:C7"/>
    <mergeCell ref="A8:D8"/>
    <mergeCell ref="A9:A10"/>
    <mergeCell ref="B9:B10"/>
    <mergeCell ref="C9:C10"/>
    <mergeCell ref="D9:E9"/>
    <mergeCell ref="F9:F10"/>
    <mergeCell ref="G9:G10"/>
    <mergeCell ref="H9:H10"/>
    <mergeCell ref="F12:F27"/>
    <mergeCell ref="A14:A15"/>
    <mergeCell ref="B14:B15"/>
    <mergeCell ref="G14:G15"/>
    <mergeCell ref="A16:A17"/>
    <mergeCell ref="B16:B17"/>
    <mergeCell ref="G16:G17"/>
    <mergeCell ref="A18:A19"/>
    <mergeCell ref="B18:B19"/>
    <mergeCell ref="G18:G19"/>
    <mergeCell ref="A22:A23"/>
    <mergeCell ref="B22:B23"/>
    <mergeCell ref="G22:G23"/>
    <mergeCell ref="A24:A25"/>
    <mergeCell ref="B24:B25"/>
    <mergeCell ref="G24:G25"/>
    <mergeCell ref="A26:A27"/>
    <mergeCell ref="B26:B27"/>
    <mergeCell ref="G26:G27"/>
    <mergeCell ref="F28:F29"/>
    <mergeCell ref="A30:A31"/>
    <mergeCell ref="B30:B31"/>
    <mergeCell ref="F30:F60"/>
    <mergeCell ref="G30:G31"/>
    <mergeCell ref="A42:A43"/>
    <mergeCell ref="B42:B43"/>
    <mergeCell ref="G42:G43"/>
    <mergeCell ref="A44:A46"/>
    <mergeCell ref="B44:B46"/>
    <mergeCell ref="G44:G46"/>
    <mergeCell ref="A47:A48"/>
    <mergeCell ref="B47:B48"/>
    <mergeCell ref="G47:G48"/>
    <mergeCell ref="A49:A50"/>
    <mergeCell ref="B49:B50"/>
    <mergeCell ref="G49:G50"/>
    <mergeCell ref="B65:H65"/>
    <mergeCell ref="A53:A55"/>
    <mergeCell ref="B53:B55"/>
    <mergeCell ref="G53:G55"/>
    <mergeCell ref="B63:C63"/>
    <mergeCell ref="B64:C64"/>
  </mergeCells>
  <printOptions horizontalCentered="1"/>
  <pageMargins left="0.7874015748031497" right="0.3937007874015748" top="0.5905511811023623" bottom="0.3937007874015748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Марасаева Светлана Владимировна</dc:creator>
  <cp:keywords/>
  <dc:description/>
  <cp:lastModifiedBy>Ли Марина Анатольевна</cp:lastModifiedBy>
  <cp:lastPrinted>2022-12-24T13:18:18Z</cp:lastPrinted>
  <dcterms:created xsi:type="dcterms:W3CDTF">2021-01-21T09:59:33Z</dcterms:created>
  <dcterms:modified xsi:type="dcterms:W3CDTF">2023-02-13T06:07:23Z</dcterms:modified>
  <cp:category/>
  <cp:version/>
  <cp:contentType/>
  <cp:contentStatus/>
</cp:coreProperties>
</file>